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5" yWindow="7410" windowWidth="20730" windowHeight="1170"/>
  </bookViews>
  <sheets>
    <sheet name="Grila ETF" sheetId="1" r:id="rId1"/>
    <sheet name="Sheet1" sheetId="2" r:id="rId2"/>
  </sheets>
  <definedNames>
    <definedName name="_ftn1" localSheetId="0">'Grila ETF'!#REF!</definedName>
    <definedName name="_ftn2" localSheetId="0">'Grila ETF'!$A$179</definedName>
    <definedName name="_ftnref1" localSheetId="0">'Grila ETF'!$B$154</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04" i="1" l="1"/>
  <c r="C145" i="1" l="1"/>
  <c r="C113" i="1" l="1"/>
  <c r="C121" i="1"/>
  <c r="C88" i="1"/>
  <c r="C97" i="1"/>
  <c r="C22" i="1" l="1"/>
  <c r="C30" i="1"/>
  <c r="C21" i="1"/>
  <c r="C47" i="1"/>
  <c r="C55" i="1"/>
  <c r="C39" i="1"/>
  <c r="C38" i="1"/>
  <c r="C20" i="1" s="1"/>
  <c r="C103" i="1"/>
  <c r="C137" i="1"/>
  <c r="C156" i="1"/>
  <c r="C164" i="1"/>
  <c r="C172" i="1"/>
  <c r="C154" i="1"/>
  <c r="C179" i="1"/>
  <c r="C186" i="1"/>
  <c r="C72" i="1"/>
  <c r="C80" i="1"/>
  <c r="C63" i="1" s="1"/>
  <c r="C64" i="1"/>
  <c r="C17" i="1" l="1"/>
  <c r="C15" i="1" s="1"/>
</calcChain>
</file>

<file path=xl/sharedStrings.xml><?xml version="1.0" encoding="utf-8"?>
<sst xmlns="http://schemas.openxmlformats.org/spreadsheetml/2006/main" count="254" uniqueCount="185">
  <si>
    <t>Nr. crt.</t>
  </si>
  <si>
    <t>CRITERIU/SUBCRITERIU</t>
  </si>
  <si>
    <t>Punctaj maxim</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</si>
  <si>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</si>
  <si>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</si>
  <si>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</si>
  <si>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</si>
  <si>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</si>
  <si>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</si>
  <si>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</si>
  <si>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</si>
  <si>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</si>
  <si>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</si>
  <si>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</si>
  <si>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</si>
  <si>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</si>
  <si>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</si>
  <si>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vizită</t>
  </si>
  <si>
    <t>Observaţii (dacă este cazul)</t>
  </si>
  <si>
    <t>Secretar comisie</t>
  </si>
  <si>
    <t>Preşedinte comisie</t>
  </si>
  <si>
    <t>Semnături</t>
  </si>
  <si>
    <t>Evaluator 1</t>
  </si>
  <si>
    <t>Secretar</t>
  </si>
  <si>
    <t>Nume,prenume:</t>
  </si>
  <si>
    <t>Data:</t>
  </si>
  <si>
    <t>Semnătura:</t>
  </si>
  <si>
    <t>Evaluator 2</t>
  </si>
  <si>
    <t>Preşedinte</t>
  </si>
  <si>
    <t>Evaluator 3</t>
  </si>
  <si>
    <t>Capacitatea operațională a solicitantului</t>
  </si>
  <si>
    <t>5.</t>
  </si>
  <si>
    <t>Bugetul proiectului</t>
  </si>
  <si>
    <t>Grila de evaluare tehnică şi financiară a cererii de finanțare</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</si>
  <si>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</si>
  <si>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</si>
  <si>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</si>
  <si>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Evaluator pentru situații excepţionale</t>
  </si>
  <si>
    <t>Respectarea principiilor privind  dezvoltarea durabilă, egalitatea de şanse, de gen și nediscriminarea</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</si>
  <si>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</si>
  <si>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</si>
  <si>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</si>
  <si>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</si>
  <si>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Proiectul tehnic (inclusiv Detaliile de execuție și Autorizația de construire, cu toate avizele solicitate prin CU) este anexat</t>
  </si>
  <si>
    <t>c. Proiectul prevede măsuri de adaptare la schimbările climatice, la prevenirea și gestionarea riscurilor</t>
  </si>
  <si>
    <t xml:space="preserve">Cod SMIS </t>
  </si>
  <si>
    <t xml:space="preserve">Titlu proiect </t>
  </si>
  <si>
    <t xml:space="preserve"> </t>
  </si>
  <si>
    <t xml:space="preserve">−         </t>
  </si>
  <si>
    <t>Anexa 13.1.3</t>
  </si>
  <si>
    <t>Prioritatea de investiții 9b - Oferirea de sprijin pentru revitalizarea fizică, economică și socială a comunităților defavorizate din regiunile urbane și rurale</t>
  </si>
  <si>
    <t>Obiectiv specific 13.1 - Îmbunătăţirea calităţii vieţii populaţiei în oraşele mici şi mijlocii din România</t>
  </si>
  <si>
    <t xml:space="preserve">Axa prioritară 13 - Sprijinirea regenerării orașelor mici și mijlocii
</t>
  </si>
  <si>
    <t xml:space="preserve">b.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</si>
  <si>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c. Au fost depuse documente de proprietate publică/privată pentru întreaga suprafaţă a obiectelor de investiţie ale proiectului/bunurilor la momentul depunerii cererii de finanţare.</t>
  </si>
  <si>
    <r>
      <t>b. Dovezile lansării achiziţiei publice de execuție lucrări/furnizare echipamente/dot</t>
    </r>
    <r>
      <rPr>
        <sz val="9"/>
        <rFont val="Calibri"/>
        <family val="2"/>
        <charset val="238"/>
      </rPr>
      <t>ă</t>
    </r>
    <r>
      <rPr>
        <sz val="9"/>
        <rFont val="Trebuchet MS"/>
        <family val="2"/>
        <charset val="238"/>
      </rPr>
      <t>ri sunt anexate</t>
    </r>
  </si>
  <si>
    <t xml:space="preserve">Modalitatea de punctare: Se pot acorda punctaje intermediare pentru fiecare ipoteză/opţiune. Punctajul este cumulativ. </t>
  </si>
  <si>
    <r>
      <t xml:space="preserve">a. 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A fost stabilită în mod corect încadrarea cheltuielilor proiectului </t>
    </r>
    <r>
      <rPr>
        <sz val="9"/>
        <rFont val="Calibri"/>
        <family val="2"/>
        <charset val="238"/>
      </rPr>
      <t>î</t>
    </r>
    <r>
      <rPr>
        <sz val="9"/>
        <rFont val="Trebuchet MS"/>
        <family val="2"/>
        <charset val="238"/>
      </rPr>
      <t>n categoriile de buget (punctele 26-35 din Anexa 13.1.1). TVA aferenta cheltuielilor eligibile a fost corect încadrată în categoria cheltuielilor eligibile/neeligibile (Declara</t>
    </r>
    <r>
      <rPr>
        <sz val="9"/>
        <rFont val="Calibri"/>
        <family val="2"/>
        <charset val="238"/>
      </rPr>
      <t>ț</t>
    </r>
    <r>
      <rPr>
        <sz val="9"/>
        <rFont val="Trebuchet MS"/>
        <family val="2"/>
        <charset val="238"/>
      </rPr>
      <t>ia privind eligibilitatea TVA).</t>
    </r>
  </si>
  <si>
    <t xml:space="preserve">Modalitatea de punctare: Se pot acorda punctaje intermediare pentru fiecare opţiune/ipoteză. Punctajul este cumulativ.  </t>
  </si>
  <si>
    <t>Contribuția proiectului la realizarea Obiectivului specific 13.1 - Îmbunătăţirea calităţii vieţii populaţiei în oraşele mici şi mijlocii din România</t>
  </si>
  <si>
    <t xml:space="preserve">a.  Proiectul este implementat într-un oraș/municipiu în care gradul de pregătire pentru învățământul  primar ≤ 94% </t>
  </si>
  <si>
    <t>I</t>
  </si>
  <si>
    <t>I.A</t>
  </si>
  <si>
    <t>I.B</t>
  </si>
  <si>
    <t>I.C</t>
  </si>
  <si>
    <r>
      <t xml:space="preserve">a. Proiectul este implementat într-o </t>
    </r>
    <r>
      <rPr>
        <sz val="9"/>
        <rFont val="Calibri"/>
        <family val="2"/>
        <charset val="238"/>
      </rPr>
      <t>ș</t>
    </r>
    <r>
      <rPr>
        <sz val="9"/>
        <rFont val="Trebuchet MS"/>
        <family val="2"/>
        <charset val="238"/>
      </rPr>
      <t>coal</t>
    </r>
    <r>
      <rPr>
        <sz val="9"/>
        <rFont val="Calibri"/>
        <family val="2"/>
        <charset val="238"/>
      </rPr>
      <t>ă</t>
    </r>
    <r>
      <rPr>
        <sz val="9"/>
        <rFont val="Trebuchet MS"/>
        <family val="2"/>
        <charset val="238"/>
      </rPr>
      <t xml:space="preserve"> în care rata abandonului școlar </t>
    </r>
    <r>
      <rPr>
        <sz val="9"/>
        <rFont val="Calibri"/>
        <family val="2"/>
        <charset val="238"/>
      </rPr>
      <t>≥</t>
    </r>
    <r>
      <rPr>
        <sz val="9"/>
        <rFont val="Trebuchet MS"/>
        <family val="2"/>
        <charset val="238"/>
      </rPr>
      <t xml:space="preserve"> 5.55%</t>
    </r>
  </si>
  <si>
    <r>
      <t xml:space="preserve">b. Proiectul este implementat într-o școală în care rata abandonului școlar </t>
    </r>
    <r>
      <rPr>
        <sz val="9"/>
        <rFont val="Calibri"/>
        <family val="2"/>
        <charset val="238"/>
      </rPr>
      <t>≥</t>
    </r>
    <r>
      <rPr>
        <sz val="9"/>
        <rFont val="Trebuchet MS"/>
        <family val="2"/>
        <charset val="238"/>
      </rPr>
      <t>1.34%&lt;5.55%</t>
    </r>
  </si>
  <si>
    <t>c.Proiectul este implementat într-o școală în care rata abandonului școlar &lt; 1.34</t>
  </si>
  <si>
    <t>II</t>
  </si>
  <si>
    <t>Obs: Informațiile vor fi furnizate de solicitant în cererea de finanțare.</t>
  </si>
  <si>
    <t>Indicele Dezvoltării Umane Locale (IDUL)</t>
  </si>
  <si>
    <t>4.1.</t>
  </si>
  <si>
    <r>
      <t xml:space="preserve">*Se completează 4.1.a și/sau 4.1.b  </t>
    </r>
    <r>
      <rPr>
        <b/>
        <sz val="9"/>
        <rFont val="Calibri"/>
        <family val="2"/>
        <charset val="238"/>
      </rPr>
      <t>î</t>
    </r>
    <r>
      <rPr>
        <b/>
        <i/>
        <sz val="9"/>
        <rFont val="Trebuchet MS"/>
        <family val="2"/>
        <charset val="238"/>
      </rPr>
      <t xml:space="preserve">n funcţie de tipul investițiilor </t>
    </r>
    <r>
      <rPr>
        <b/>
        <sz val="9"/>
        <rFont val="Trebuchet MS"/>
        <family val="2"/>
        <charset val="238"/>
      </rPr>
      <t>ș</t>
    </r>
    <r>
      <rPr>
        <b/>
        <i/>
        <sz val="9"/>
        <rFont val="Trebuchet MS"/>
        <family val="2"/>
        <charset val="238"/>
      </rPr>
      <t>i de documentaţiile tehnico-economice depuse</t>
    </r>
  </si>
  <si>
    <t xml:space="preserve">4.1.a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13.1.3.a, c, d, e), stabilite pe baza prevederilor HG nr. 28/2008 sau HG nr. 907/2016, după caz. Datele sunt suficiente, corecte şi justificate, iar descrierea investiţiei din SF/DALI corespunde cu descrierile din cererea de finanţare şi anexele la aceasta.  
</t>
  </si>
  <si>
    <t xml:space="preserve">4.1.b Proiectul Tehnic îndeplinește criteriile de conformitate şi de calitate din Grila  de analiză  a conformității şi a calității Proiectului tehnic (Anexa 13.1.3.b, f), stabilite pe baza prevederilor Ordinului nr. 863/2008 sau ale HG nr. 907/2016, după caz. Datele sunt suficiente, corecte şi justificate, iar descrierea investiţiei din Proiectul tehnic corespunde cu descrierile din cererea de finanţare şi anexele la aceasta. </t>
  </si>
  <si>
    <t>4.2</t>
  </si>
  <si>
    <t>III</t>
  </si>
  <si>
    <r>
      <t>Obs: Modalitatea de calculare a acestui indicator se reg</t>
    </r>
    <r>
      <rPr>
        <b/>
        <sz val="9"/>
        <rFont val="Calibri"/>
        <family val="2"/>
        <charset val="238"/>
      </rPr>
      <t>ă</t>
    </r>
    <r>
      <rPr>
        <b/>
        <i/>
        <sz val="9"/>
        <rFont val="Trebuchet MS"/>
        <family val="2"/>
        <charset val="238"/>
      </rPr>
      <t>se</t>
    </r>
    <r>
      <rPr>
        <b/>
        <sz val="9"/>
        <rFont val="Calibri"/>
        <family val="2"/>
        <charset val="238"/>
      </rPr>
      <t>ș</t>
    </r>
    <r>
      <rPr>
        <b/>
        <i/>
        <sz val="9"/>
        <rFont val="Trebuchet MS"/>
        <family val="2"/>
        <charset val="238"/>
      </rPr>
      <t xml:space="preserve">te </t>
    </r>
    <r>
      <rPr>
        <b/>
        <sz val="9"/>
        <rFont val="Calibri"/>
        <family val="2"/>
        <charset val="238"/>
      </rPr>
      <t>î</t>
    </r>
    <r>
      <rPr>
        <b/>
        <i/>
        <sz val="9"/>
        <rFont val="Trebuchet MS"/>
        <family val="2"/>
        <charset val="238"/>
      </rPr>
      <t>n Anexa 13.1.1. la prezentul ghid, sec</t>
    </r>
    <r>
      <rPr>
        <b/>
        <sz val="9"/>
        <rFont val="Calibri"/>
        <family val="2"/>
        <charset val="238"/>
      </rPr>
      <t>ț</t>
    </r>
    <r>
      <rPr>
        <b/>
        <i/>
        <sz val="9"/>
        <rFont val="Trebuchet MS"/>
        <family val="2"/>
        <charset val="238"/>
      </rPr>
      <t>iunea 10. Context.</t>
    </r>
  </si>
  <si>
    <r>
      <t>Unit</t>
    </r>
    <r>
      <rPr>
        <b/>
        <sz val="14"/>
        <rFont val="Calibri"/>
        <family val="2"/>
        <charset val="238"/>
      </rPr>
      <t>ăț</t>
    </r>
    <r>
      <rPr>
        <b/>
        <sz val="14"/>
        <rFont val="Trebuchet MS"/>
        <family val="2"/>
        <charset val="238"/>
      </rPr>
      <t xml:space="preserve">i de învățământ </t>
    </r>
  </si>
  <si>
    <t>I.A.1</t>
  </si>
  <si>
    <t>I.A.2</t>
  </si>
  <si>
    <t xml:space="preserve">Obs: Modalitatea de calculare a acestui indicator se regăsește în Anexa 13.1.1. la prezentul ghid, secțiunea 10. Context. </t>
  </si>
  <si>
    <t>Capacitatea unității de învățământ</t>
  </si>
  <si>
    <r>
      <t>b. Proiectul este implementat într-un oraș/municipiu în care sub 50% dintre unitățile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 xml:space="preserve">nt (relevante pentru proiect) înregistrează  Indicele Capacității Școlii (ICS) &lt;0.75 </t>
    </r>
  </si>
  <si>
    <r>
      <t>c. Proiectul este implementat într-un oraș/municipiu în care nicio unitate de învățământ (relevant</t>
    </r>
    <r>
      <rPr>
        <sz val="9"/>
        <rFont val="Calibri"/>
        <family val="2"/>
        <charset val="238"/>
      </rPr>
      <t>ă</t>
    </r>
    <r>
      <rPr>
        <sz val="9"/>
        <rFont val="Trebuchet MS"/>
        <family val="2"/>
        <charset val="238"/>
      </rPr>
      <t xml:space="preserve"> pentru proiect) nu înregistrează  Indicele Capacității Școlii (ICS) &lt;0.75 </t>
    </r>
  </si>
  <si>
    <t xml:space="preserve">Modalitatea de punctare: Punctarea subcriteriului se face prin selectarea unei singure opțiuni și a punctajului aferent acesteia. </t>
  </si>
  <si>
    <t>Modalitatea de punctare: Punctarea subcriteriului se face prin selectarea unei singure opțiuni și a punctajului aferent acesteia.</t>
  </si>
  <si>
    <t>Modalitatea de punctare: Punctarea sub-criteriului se face prin selectarea unei singure opțiuni și a punctajului aferent acesteia.</t>
  </si>
  <si>
    <r>
      <t>Pentru toate categoriile de unități de învățământ: cre</t>
    </r>
    <r>
      <rPr>
        <b/>
        <sz val="10"/>
        <color theme="1"/>
        <rFont val="Calibri"/>
        <family val="2"/>
        <charset val="238"/>
      </rPr>
      <t>ș</t>
    </r>
    <r>
      <rPr>
        <b/>
        <sz val="10"/>
        <color theme="1"/>
        <rFont val="Trebuchet MS"/>
        <family val="2"/>
        <charset val="238"/>
      </rPr>
      <t>e,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 xml:space="preserve">e, </t>
    </r>
    <r>
      <rPr>
        <b/>
        <sz val="10"/>
        <color theme="1"/>
        <rFont val="Calibri"/>
        <family val="2"/>
        <charset val="238"/>
      </rPr>
      <t>î</t>
    </r>
    <r>
      <rPr>
        <b/>
        <sz val="10"/>
        <color theme="1"/>
        <rFont val="Trebuchet MS"/>
        <family val="2"/>
        <charset val="238"/>
      </rPr>
      <t>nv</t>
    </r>
    <r>
      <rPr>
        <b/>
        <sz val="10"/>
        <color theme="1"/>
        <rFont val="Calibri"/>
        <family val="2"/>
        <charset val="238"/>
      </rPr>
      <t>ăță</t>
    </r>
    <r>
      <rPr>
        <b/>
        <sz val="10"/>
        <color theme="1"/>
        <rFont val="Trebuchet MS"/>
        <family val="2"/>
        <charset val="238"/>
      </rPr>
      <t>m</t>
    </r>
    <r>
      <rPr>
        <b/>
        <sz val="10"/>
        <color theme="1"/>
        <rFont val="Calibri"/>
        <family val="2"/>
        <charset val="238"/>
      </rPr>
      <t>â</t>
    </r>
    <r>
      <rPr>
        <b/>
        <sz val="10"/>
        <color theme="1"/>
        <rFont val="Trebuchet MS"/>
        <family val="2"/>
        <charset val="238"/>
      </rPr>
      <t>nt obligatoriu</t>
    </r>
  </si>
  <si>
    <t>I.B.1</t>
  </si>
  <si>
    <t>I.B.2</t>
  </si>
  <si>
    <t xml:space="preserve">Modalitatea de punctare: Punctarea sub-criteriului se face prin selectarea unei singure opțiuni și a punctajului aferent acesteia. </t>
  </si>
  <si>
    <r>
      <t>Specific doar pentru cre</t>
    </r>
    <r>
      <rPr>
        <b/>
        <sz val="10"/>
        <color theme="1"/>
        <rFont val="Calibri"/>
        <family val="2"/>
        <charset val="238"/>
      </rPr>
      <t>ș</t>
    </r>
    <r>
      <rPr>
        <b/>
        <sz val="10"/>
        <color theme="1"/>
        <rFont val="Trebuchet MS"/>
        <family val="2"/>
        <charset val="238"/>
      </rPr>
      <t xml:space="preserve">e </t>
    </r>
    <r>
      <rPr>
        <b/>
        <sz val="10"/>
        <color theme="1"/>
        <rFont val="Calibri"/>
        <family val="2"/>
        <charset val="238"/>
      </rPr>
      <t>ș</t>
    </r>
    <r>
      <rPr>
        <b/>
        <sz val="10"/>
        <color theme="1"/>
        <rFont val="Trebuchet MS"/>
        <family val="2"/>
        <charset val="238"/>
      </rPr>
      <t>i gr</t>
    </r>
    <r>
      <rPr>
        <b/>
        <sz val="10"/>
        <color theme="1"/>
        <rFont val="Calibri"/>
        <family val="2"/>
        <charset val="238"/>
      </rPr>
      <t>ă</t>
    </r>
    <r>
      <rPr>
        <b/>
        <sz val="10"/>
        <color theme="1"/>
        <rFont val="Trebuchet MS"/>
        <family val="2"/>
        <charset val="238"/>
      </rPr>
      <t>dini</t>
    </r>
    <r>
      <rPr>
        <b/>
        <sz val="10"/>
        <color theme="1"/>
        <rFont val="Calibri"/>
        <family val="2"/>
        <charset val="238"/>
      </rPr>
      <t>ț</t>
    </r>
    <r>
      <rPr>
        <b/>
        <sz val="10"/>
        <color theme="1"/>
        <rFont val="Trebuchet MS"/>
        <family val="2"/>
        <charset val="238"/>
      </rPr>
      <t>e</t>
    </r>
  </si>
  <si>
    <t>I.B.3</t>
  </si>
  <si>
    <t>b. Proiectul este implementat într-un oraș/municipiu în care gradul de pregătire pentru învățământul  primar &gt;94%≤98%</t>
  </si>
  <si>
    <t>c. Proiectul este implementat într-un oraș/municipiu în care gradul de pregătire pentru învățământul  primar &gt;98%</t>
  </si>
  <si>
    <r>
      <t xml:space="preserve"> Specific doar pentru </t>
    </r>
    <r>
      <rPr>
        <b/>
        <sz val="10"/>
        <rFont val="Calibri"/>
        <family val="2"/>
        <charset val="238"/>
      </rPr>
      <t>î</t>
    </r>
    <r>
      <rPr>
        <b/>
        <sz val="10"/>
        <rFont val="Trebuchet MS"/>
        <family val="2"/>
        <charset val="238"/>
      </rPr>
      <t>nvățământul obligatoriu</t>
    </r>
  </si>
  <si>
    <t>I.C.1</t>
  </si>
  <si>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 xml:space="preserve">iei </t>
    </r>
    <r>
      <rPr>
        <sz val="9"/>
        <rFont val="Calibri"/>
        <family val="2"/>
        <charset val="238"/>
      </rPr>
      <t xml:space="preserve">școlare ≥ </t>
    </r>
    <r>
      <rPr>
        <sz val="9"/>
        <rFont val="Trebuchet MS"/>
        <family val="2"/>
        <charset val="238"/>
      </rPr>
      <t xml:space="preserve">0.23% </t>
    </r>
  </si>
  <si>
    <t xml:space="preserve">c. Proiectul este implementat într-un oraș/municipiu cu o rată de creștere a populației școlare &lt;-1.69% </t>
  </si>
  <si>
    <t xml:space="preserve">Obs: Modalitatea de calculare a acestui indicator se regăsește în Anexa 13.1.1. la prezentul ghid, secțiunea 10.Context. </t>
  </si>
  <si>
    <t>I.C.2</t>
  </si>
  <si>
    <t>I.C.3</t>
  </si>
  <si>
    <r>
      <t xml:space="preserve">a.  Proiectul este implementat într-o școală în care rata de absolvire </t>
    </r>
    <r>
      <rPr>
        <sz val="9"/>
        <rFont val="Calibri"/>
        <family val="2"/>
        <charset val="238"/>
      </rPr>
      <t>≤</t>
    </r>
    <r>
      <rPr>
        <sz val="9"/>
        <rFont val="Trebuchet MS"/>
        <family val="2"/>
        <charset val="238"/>
      </rPr>
      <t xml:space="preserve"> 91%</t>
    </r>
  </si>
  <si>
    <t>b. Proiectul este implementat într-o școală în care rata de absolvire &gt;91%≤98%</t>
  </si>
  <si>
    <t>c. Proiectul este implementat într-o școală în care rata de absolvire &gt;98%</t>
  </si>
  <si>
    <t>II.1</t>
  </si>
  <si>
    <t>II.2</t>
  </si>
  <si>
    <r>
      <rPr>
        <u/>
        <sz val="8"/>
        <rFont val="Trebuchet MS"/>
        <family val="2"/>
        <charset val="238"/>
      </rPr>
      <t xml:space="preserve">Modalitate de punctare: </t>
    </r>
    <r>
      <rPr>
        <b/>
        <sz val="8"/>
        <rFont val="Trebuchet MS"/>
        <family val="2"/>
        <charset val="238"/>
      </rPr>
      <t xml:space="preserve">Pentru punctarea criteriului 1 – </t>
    </r>
    <r>
      <rPr>
        <b/>
        <i/>
        <sz val="8"/>
        <rFont val="Trebuchet MS"/>
        <family val="2"/>
        <charset val="238"/>
      </rPr>
      <t>Contribuția proiectului la realizarea Obiectivului specific 13.1 – „Îmbunătăţirea calităţii vieţii populaţiei în oraşele mici şi mijlocii din România”</t>
    </r>
    <r>
      <rPr>
        <b/>
        <sz val="8"/>
        <rFont val="Trebuchet MS"/>
        <family val="2"/>
        <charset val="238"/>
      </rPr>
      <t xml:space="preserve">, mai întâi se va avea în vedere specificul activităţilor proiectului din categoria A, respectiv dacă prin proiect se finanţează unităţi de învăţământ (partea I) şi/sau clădiri sociale şi/sau cultural-recreative (partea II).
Este de menţionat faptul că punctajul cumulat al subcriteriilor din partea I este egal cu punctajul cumulat al subcriteriilor din partea II. Subcriteriile din partea III se punctează pentru toate proiectele, indiferent de specificul activităţilor.
Dacă prin proiect se finanţează, </t>
    </r>
    <r>
      <rPr>
        <b/>
        <sz val="8"/>
        <rFont val="Calibri"/>
        <family val="2"/>
        <charset val="238"/>
      </rPr>
      <t>î</t>
    </r>
    <r>
      <rPr>
        <b/>
        <sz val="8"/>
        <rFont val="Trebuchet MS"/>
        <family val="2"/>
        <charset val="238"/>
      </rPr>
      <t>n categoria A, doar unităţi de învăţământ, se vor puncta subcriteriile din partea I.A, pentru toate categoriile de unităţi de învăţământ, şi după caz, cele din I.B (pentru creşe/grădiniţe) şi I.C (învăţământ obligatoriu). Dacă în proiect sunt prevăzute investiţii atât pentru creşe şi grădiniţe, cât şi pentru învăţământul obligatoriu, se vor puncta atât subcriteriile din I.B, cât şi cele din 1.C, care vor avea punctaje maxime înjumătăţite pentru fiecare subcriteriu în parte, astfel încât să nu se depăşească punctajul maxim posibil al subcriteriilor din partea I. Unităţi de învăţământ. 
Dacă prin proiect se finanţează, din categoria A, doar clădirile sociale şi/sau cultural-recreative se vor puncta doar subcriteriile din partea II.
Dacă în proiect se finanţează atât unităţi de învăţământ, cât şi clădiri sociale şi/sau cultural-recreative, se vor puncta atât subcriteriile din partea I, cât şi din partea II, care vor avea punctajele maxime înjumătăţite, pentru a nu se depăşi punctajul maxim al criteriului 1.
Înainte de începerea evaluării, membrii comisiei de evaluare, în funcţie de activităţile proiectului şi de  cele stabilite mai sus, se vor asigura de corectitudinea stabilirii punctajelor maxime pentru fiecare subcriteriu al criteriului 1 -</t>
    </r>
    <r>
      <rPr>
        <b/>
        <i/>
        <sz val="8"/>
        <rFont val="Trebuchet MS"/>
        <family val="2"/>
        <charset val="238"/>
      </rPr>
      <t xml:space="preserve"> Contribuția proiectului la realizarea Obiectivului specific 13.1 – „Îmbunătăţirea calităţii vieţii populaţiei în oraşele mici şi mijlocii din România”.</t>
    </r>
  </si>
  <si>
    <t>Numărul populației solicitantului de finanțare</t>
  </si>
  <si>
    <t>III.1</t>
  </si>
  <si>
    <t>III.2</t>
  </si>
  <si>
    <t>III.3</t>
  </si>
  <si>
    <t>III.4</t>
  </si>
  <si>
    <r>
      <t>Obs:  Informa</t>
    </r>
    <r>
      <rPr>
        <i/>
        <sz val="9"/>
        <rFont val="Calibri"/>
        <family val="2"/>
        <charset val="238"/>
      </rPr>
      <t>ț</t>
    </r>
    <r>
      <rPr>
        <i/>
        <sz val="9"/>
        <rFont val="Trebuchet MS"/>
        <family val="2"/>
        <charset val="238"/>
      </rPr>
      <t xml:space="preserve">iile vor fi furnizate de solicitant </t>
    </r>
    <r>
      <rPr>
        <i/>
        <sz val="9"/>
        <rFont val="Calibri"/>
        <family val="2"/>
        <charset val="238"/>
      </rPr>
      <t>î</t>
    </r>
    <r>
      <rPr>
        <i/>
        <sz val="9"/>
        <rFont val="Trebuchet MS"/>
        <family val="2"/>
        <charset val="238"/>
      </rPr>
      <t>n cererea de finan</t>
    </r>
    <r>
      <rPr>
        <i/>
        <sz val="9"/>
        <rFont val="Calibri"/>
        <family val="2"/>
        <charset val="238"/>
      </rPr>
      <t>ț</t>
    </r>
    <r>
      <rPr>
        <i/>
        <sz val="9"/>
        <rFont val="Trebuchet MS"/>
        <family val="2"/>
        <charset val="238"/>
      </rPr>
      <t xml:space="preserve">are </t>
    </r>
    <r>
      <rPr>
        <i/>
        <sz val="9"/>
        <rFont val="Calibri"/>
        <family val="2"/>
        <charset val="238"/>
      </rPr>
      <t>î</t>
    </r>
    <r>
      <rPr>
        <i/>
        <sz val="9"/>
        <rFont val="Trebuchet MS"/>
        <family val="2"/>
        <charset val="238"/>
      </rPr>
      <t>n sec</t>
    </r>
    <r>
      <rPr>
        <i/>
        <sz val="9"/>
        <rFont val="Calibri"/>
        <family val="2"/>
        <charset val="238"/>
      </rPr>
      <t>ț</t>
    </r>
    <r>
      <rPr>
        <i/>
        <sz val="9"/>
        <rFont val="Trebuchet MS"/>
        <family val="2"/>
        <charset val="238"/>
      </rPr>
      <t>iunea 11. Justificare.</t>
    </r>
  </si>
  <si>
    <t xml:space="preserve">Modalitatea de punctare: Punctarea sub-criteriului se face prin selectarea unei singure opțiuni și a punctajului aferent acesteia.   </t>
  </si>
  <si>
    <t>Obs:  Informațiile vor fi furnizate de solicitant în cererea de finanțare.</t>
  </si>
  <si>
    <r>
      <t xml:space="preserve">a. Solicitantul de finanțare are o populație  </t>
    </r>
    <r>
      <rPr>
        <sz val="9"/>
        <rFont val="Calibri"/>
        <family val="2"/>
        <charset val="238"/>
      </rPr>
      <t>≤</t>
    </r>
    <r>
      <rPr>
        <sz val="9"/>
        <rFont val="Trebuchet MS"/>
        <family val="2"/>
        <charset val="238"/>
      </rPr>
      <t xml:space="preserve"> 15.000 de locuitori</t>
    </r>
  </si>
  <si>
    <t xml:space="preserve">c. Solicitantul de finanțare are o populație &gt; 35.000 de locuitori   </t>
  </si>
  <si>
    <t>c. Contractul de execuție lucrări/furnizare echipamente/dotări pentru investiţia de bază este semnat după 01.01.2014, este în vigoare şi este anexat</t>
  </si>
  <si>
    <r>
      <t>b.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t>
    </r>
    <r>
      <rPr>
        <sz val="9"/>
        <rFont val="Trebuchet MS"/>
        <family val="2"/>
        <charset val="238"/>
      </rPr>
      <t xml:space="preserve"> 10% &lt; 20%</t>
    </r>
  </si>
  <si>
    <r>
      <t>a. Proiectul este implementat într-un oraș/municipiu în care ponderea popula</t>
    </r>
    <r>
      <rPr>
        <sz val="9"/>
        <rFont val="Calibri"/>
        <family val="2"/>
        <charset val="238"/>
      </rPr>
      <t>ț</t>
    </r>
    <r>
      <rPr>
        <sz val="9"/>
        <rFont val="Trebuchet MS"/>
        <family val="2"/>
        <charset val="238"/>
      </rPr>
      <t xml:space="preserve">iei din zone marginalizate </t>
    </r>
    <r>
      <rPr>
        <sz val="9"/>
        <rFont val="Calibri"/>
        <family val="2"/>
        <charset val="238"/>
      </rPr>
      <t>≥2</t>
    </r>
    <r>
      <rPr>
        <sz val="9"/>
        <rFont val="Trebuchet MS"/>
        <family val="2"/>
        <charset val="238"/>
      </rPr>
      <t>0%</t>
    </r>
  </si>
  <si>
    <r>
      <t>c. Proiectul este implementat într-un oraș/municipiu în care ponderea popula</t>
    </r>
    <r>
      <rPr>
        <sz val="9"/>
        <rFont val="Calibri"/>
        <family val="2"/>
        <charset val="238"/>
      </rPr>
      <t>ț</t>
    </r>
    <r>
      <rPr>
        <sz val="9"/>
        <rFont val="Trebuchet MS"/>
        <family val="2"/>
        <charset val="238"/>
      </rPr>
      <t>iei din zone marginalizate &lt;10%</t>
    </r>
  </si>
  <si>
    <t>Contribuția proiectului la realizarea obiectivelor Strategiei Uniunii Europene pentru Regiunea Dunării</t>
  </si>
  <si>
    <t>a. Proiectul contribuie la realizarea a cel puţin două acțiuni din Planul de Acțiuni SUERD</t>
  </si>
  <si>
    <r>
      <t>b. Solicitantul demonstraz</t>
    </r>
    <r>
      <rPr>
        <sz val="9"/>
        <color theme="1"/>
        <rFont val="Calibri"/>
        <family val="2"/>
        <charset val="238"/>
      </rPr>
      <t>ă</t>
    </r>
    <r>
      <rPr>
        <sz val="9"/>
        <color theme="1"/>
        <rFont val="Trebuchet MS"/>
        <family val="2"/>
        <charset val="238"/>
      </rPr>
      <t xml:space="preserve"> c</t>
    </r>
    <r>
      <rPr>
        <sz val="9"/>
        <color theme="1"/>
        <rFont val="Calibri"/>
        <family val="2"/>
        <charset val="238"/>
      </rPr>
      <t>ă</t>
    </r>
    <r>
      <rPr>
        <sz val="9"/>
        <color theme="1"/>
        <rFont val="Trebuchet MS"/>
        <family val="2"/>
        <charset val="238"/>
      </rPr>
      <t xml:space="preserve"> </t>
    </r>
    <r>
      <rPr>
        <sz val="9"/>
        <color theme="1"/>
        <rFont val="Calibri"/>
        <family val="2"/>
        <charset val="238"/>
      </rPr>
      <t>în cadrul proiectului</t>
    </r>
    <r>
      <rPr>
        <sz val="9"/>
        <color theme="1"/>
        <rFont val="Trebuchet MS"/>
        <family val="2"/>
        <charset val="238"/>
      </rPr>
      <t xml:space="preserve"> preia un model/promovează soluţii de  </t>
    </r>
    <r>
      <rPr>
        <sz val="9"/>
        <color theme="1"/>
        <rFont val="Calibri"/>
        <family val="2"/>
        <charset val="238"/>
      </rPr>
      <t>î</t>
    </r>
    <r>
      <rPr>
        <sz val="9"/>
        <color theme="1"/>
        <rFont val="Trebuchet MS"/>
        <family val="2"/>
        <charset val="238"/>
      </rPr>
      <t>mbunătăţire a calităţii vieţii populaţiei  din alte oraşe  din Regiunea Dunării</t>
    </r>
  </si>
  <si>
    <t>Modalitatea de punctare: Punctajul este cumulativ. Se pot acorda punctaje intermediare.</t>
  </si>
  <si>
    <r>
      <t>a. Proiectul prevede măsuri de accesibilizare a cl</t>
    </r>
    <r>
      <rPr>
        <sz val="9"/>
        <color rgb="FFFF0000"/>
        <rFont val="Calibri"/>
        <family val="2"/>
        <charset val="238"/>
      </rPr>
      <t>ă</t>
    </r>
    <r>
      <rPr>
        <sz val="9"/>
        <color rgb="FFFF0000"/>
        <rFont val="Trebuchet MS"/>
        <family val="2"/>
        <charset val="238"/>
      </rPr>
      <t>dirilor și a spațiului public urban pentru persoanele cu dizabilităţi</t>
    </r>
  </si>
  <si>
    <t>Apelul de proiecte cu numărul POR/2018/13/13.1/1/SUERD</t>
  </si>
  <si>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5 şi 6) vor fi evaluate de ceilalţi 2 evaluatori (tehnic şi financiar).
Punctajul aferent unui criteriu reprezintă suma punctajelor medii obținute la fiecare subcriteriu selectat. Punctajul final al proiectului reprezintă suma punctajelor obținute la toate cele 6 criterii.</t>
    </r>
  </si>
  <si>
    <r>
      <t xml:space="preserve">a. Proiectul este implementat într-un oraș/municipiu </t>
    </r>
    <r>
      <rPr>
        <sz val="9"/>
        <rFont val="Calibri"/>
        <family val="2"/>
        <charset val="238"/>
      </rPr>
      <t>î</t>
    </r>
    <r>
      <rPr>
        <sz val="9"/>
        <rFont val="Trebuchet MS"/>
        <family val="2"/>
        <charset val="238"/>
      </rPr>
      <t>n care mai mult sau cel pu</t>
    </r>
    <r>
      <rPr>
        <sz val="9"/>
        <rFont val="Calibri"/>
        <family val="2"/>
        <charset val="238"/>
      </rPr>
      <t>ț</t>
    </r>
    <r>
      <rPr>
        <sz val="9"/>
        <rFont val="Trebuchet MS"/>
        <family val="2"/>
        <charset val="238"/>
      </rPr>
      <t>in 50% dintre unit</t>
    </r>
    <r>
      <rPr>
        <sz val="9"/>
        <rFont val="Calibri"/>
        <family val="2"/>
        <charset val="238"/>
      </rPr>
      <t>ăț</t>
    </r>
    <r>
      <rPr>
        <sz val="9"/>
        <rFont val="Trebuchet MS"/>
        <family val="2"/>
        <charset val="238"/>
      </rPr>
      <t xml:space="preserve">ile de învățământ  (relevante pentru proiect) </t>
    </r>
    <r>
      <rPr>
        <sz val="9"/>
        <rFont val="Calibri"/>
        <family val="2"/>
        <charset val="238"/>
      </rPr>
      <t>î</t>
    </r>
    <r>
      <rPr>
        <sz val="9"/>
        <rFont val="Trebuchet MS"/>
        <family val="2"/>
        <charset val="238"/>
      </rPr>
      <t>nregistreaz</t>
    </r>
    <r>
      <rPr>
        <sz val="9"/>
        <rFont val="Calibri"/>
        <family val="2"/>
        <charset val="238"/>
      </rPr>
      <t>ă</t>
    </r>
    <r>
      <rPr>
        <sz val="9"/>
        <rFont val="Trebuchet MS"/>
        <family val="2"/>
        <charset val="238"/>
      </rPr>
      <t xml:space="preserve">  Indicele Capacității Școlii (ICS) &lt;0.75 </t>
    </r>
  </si>
  <si>
    <t>Caracterul adecvat al utilităților</t>
  </si>
  <si>
    <t xml:space="preserve">Presiunea demografică </t>
  </si>
  <si>
    <r>
      <t xml:space="preserve">Rata de participare în </t>
    </r>
    <r>
      <rPr>
        <b/>
        <sz val="9"/>
        <rFont val="Calibri"/>
        <family val="2"/>
        <charset val="238"/>
      </rPr>
      <t>î</t>
    </r>
    <r>
      <rPr>
        <b/>
        <sz val="9"/>
        <rFont val="Trebuchet MS"/>
        <family val="2"/>
        <charset val="238"/>
      </rPr>
      <t>nvățământul antepreșcolar/pre</t>
    </r>
    <r>
      <rPr>
        <b/>
        <sz val="9"/>
        <rFont val="Calibri"/>
        <family val="2"/>
        <charset val="238"/>
      </rPr>
      <t>ș</t>
    </r>
    <r>
      <rPr>
        <b/>
        <sz val="9"/>
        <rFont val="Trebuchet MS"/>
        <family val="2"/>
        <charset val="238"/>
      </rPr>
      <t>colar, dup</t>
    </r>
    <r>
      <rPr>
        <b/>
        <sz val="9"/>
        <rFont val="Calibri"/>
        <family val="2"/>
        <charset val="238"/>
      </rPr>
      <t>ă</t>
    </r>
    <r>
      <rPr>
        <b/>
        <sz val="9"/>
        <rFont val="Trebuchet MS"/>
        <family val="2"/>
        <charset val="238"/>
      </rPr>
      <t xml:space="preserve"> caz</t>
    </r>
  </si>
  <si>
    <r>
      <t xml:space="preserve">Pregătirea pentru </t>
    </r>
    <r>
      <rPr>
        <b/>
        <sz val="9"/>
        <rFont val="Calibri"/>
        <family val="2"/>
        <charset val="238"/>
      </rPr>
      <t>î</t>
    </r>
    <r>
      <rPr>
        <b/>
        <sz val="9"/>
        <rFont val="Trebuchet MS"/>
        <family val="2"/>
        <charset val="238"/>
      </rPr>
      <t xml:space="preserve">nvățământul primar </t>
    </r>
  </si>
  <si>
    <t>Presiunea demografică</t>
  </si>
  <si>
    <r>
      <t xml:space="preserve">Rata de abandon </t>
    </r>
    <r>
      <rPr>
        <b/>
        <sz val="9"/>
        <rFont val="Calibri"/>
        <family val="2"/>
        <charset val="238"/>
      </rPr>
      <t>ș</t>
    </r>
    <r>
      <rPr>
        <b/>
        <sz val="9"/>
        <rFont val="Trebuchet MS"/>
        <family val="2"/>
        <charset val="238"/>
      </rPr>
      <t>colar</t>
    </r>
  </si>
  <si>
    <t xml:space="preserve">Rata de absolvire </t>
  </si>
  <si>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Notarea cu 0,0 puncte a</t>
    </r>
    <r>
      <rPr>
        <b/>
        <sz val="9"/>
        <color theme="1"/>
        <rFont val="Trebuchet MS"/>
        <family val="2"/>
        <charset val="238"/>
      </rPr>
      <t xml:space="preserve"> subcriteriilor 2.a </t>
    </r>
    <r>
      <rPr>
        <b/>
        <sz val="9"/>
        <color theme="1"/>
        <rFont val="Calibri"/>
        <family val="2"/>
        <charset val="238"/>
      </rPr>
      <t>ş</t>
    </r>
    <r>
      <rPr>
        <b/>
        <sz val="9"/>
        <color theme="1"/>
        <rFont val="Trebuchet MS"/>
        <family val="2"/>
        <charset val="238"/>
      </rPr>
      <t>i 4.1 (a-b) duce la respingerea proiectului (subcriterii cu Font color roșu)</t>
    </r>
    <r>
      <rPr>
        <sz val="9"/>
        <color theme="1"/>
        <rFont val="Trebuchet MS"/>
        <family val="2"/>
        <charset val="238"/>
      </rPr>
      <t xml:space="preserve">                                                                                               </t>
    </r>
  </si>
  <si>
    <r>
      <t>a. Proiectul este implementat într-un oraș/municipiu în care valoarea medie a utilităților unităților de învăț</t>
    </r>
    <r>
      <rPr>
        <sz val="9"/>
        <rFont val="Calibri"/>
        <family val="2"/>
        <charset val="238"/>
      </rPr>
      <t>ă</t>
    </r>
    <r>
      <rPr>
        <sz val="9"/>
        <rFont val="Trebuchet MS"/>
        <family val="2"/>
        <charset val="238"/>
      </rPr>
      <t>m</t>
    </r>
    <r>
      <rPr>
        <sz val="9"/>
        <rFont val="Calibri"/>
        <family val="2"/>
        <charset val="238"/>
      </rPr>
      <t>â</t>
    </r>
    <r>
      <rPr>
        <sz val="9"/>
        <rFont val="Trebuchet MS"/>
        <family val="2"/>
        <charset val="238"/>
      </rPr>
      <t>nt (relevante pentru proiect) ≥ 19.3%</t>
    </r>
  </si>
  <si>
    <t>b. Proiectul este implementat într-un oraș/municipiu în care valoarea medie a utilităților unităților de învățământ (relevante pentru proiect) ≥ 16.3%&lt;19.3%</t>
  </si>
  <si>
    <t>c. Proiectul este implementat într-un oraș/municipiu în care valoarea medie a utilităților unităților de învățământ (relevante pentru proiect) &lt;16.3%</t>
  </si>
  <si>
    <r>
      <t xml:space="preserve">a. Proiectul este implementat </t>
    </r>
    <r>
      <rPr>
        <sz val="9"/>
        <rFont val="Calibri"/>
        <family val="2"/>
        <charset val="238"/>
      </rPr>
      <t>î</t>
    </r>
    <r>
      <rPr>
        <sz val="9"/>
        <rFont val="Trebuchet MS"/>
        <family val="2"/>
        <charset val="238"/>
      </rPr>
      <t>ntr-un ora</t>
    </r>
    <r>
      <rPr>
        <sz val="9"/>
        <rFont val="Calibri"/>
        <family val="2"/>
        <charset val="238"/>
      </rPr>
      <t>ș</t>
    </r>
    <r>
      <rPr>
        <sz val="9"/>
        <rFont val="Trebuchet MS"/>
        <family val="2"/>
        <charset val="238"/>
      </rPr>
      <t>/municipiu cu o rat</t>
    </r>
    <r>
      <rPr>
        <sz val="9"/>
        <rFont val="Calibri"/>
        <family val="2"/>
        <charset val="238"/>
      </rPr>
      <t>ă</t>
    </r>
    <r>
      <rPr>
        <sz val="9"/>
        <rFont val="Trebuchet MS"/>
        <family val="2"/>
        <charset val="238"/>
      </rPr>
      <t xml:space="preserve"> de cre</t>
    </r>
    <r>
      <rPr>
        <sz val="9"/>
        <rFont val="Calibri"/>
        <family val="2"/>
        <charset val="238"/>
      </rPr>
      <t>ș</t>
    </r>
    <r>
      <rPr>
        <sz val="9"/>
        <rFont val="Trebuchet MS"/>
        <family val="2"/>
        <charset val="238"/>
      </rPr>
      <t>tere a popula</t>
    </r>
    <r>
      <rPr>
        <sz val="9"/>
        <rFont val="Calibri"/>
        <family val="2"/>
        <charset val="238"/>
      </rPr>
      <t>ț</t>
    </r>
    <r>
      <rPr>
        <sz val="9"/>
        <rFont val="Trebuchet MS"/>
        <family val="2"/>
        <charset val="238"/>
      </rPr>
      <t>iei cu v</t>
    </r>
    <r>
      <rPr>
        <sz val="9"/>
        <rFont val="Calibri"/>
        <family val="2"/>
        <charset val="238"/>
      </rPr>
      <t>â</t>
    </r>
    <r>
      <rPr>
        <sz val="9"/>
        <rFont val="Trebuchet MS"/>
        <family val="2"/>
        <charset val="238"/>
      </rPr>
      <t>rst</t>
    </r>
    <r>
      <rPr>
        <sz val="9"/>
        <rFont val="Calibri"/>
        <family val="2"/>
        <charset val="238"/>
      </rPr>
      <t>ă</t>
    </r>
    <r>
      <rPr>
        <sz val="9"/>
        <rFont val="Trebuchet MS"/>
        <family val="2"/>
        <charset val="238"/>
      </rPr>
      <t xml:space="preserve">  antepreșcolară/pre</t>
    </r>
    <r>
      <rPr>
        <sz val="9"/>
        <rFont val="Calibri"/>
        <family val="2"/>
        <charset val="238"/>
      </rPr>
      <t>ș</t>
    </r>
    <r>
      <rPr>
        <sz val="9"/>
        <rFont val="Trebuchet MS"/>
        <family val="2"/>
        <charset val="238"/>
      </rPr>
      <t>colar</t>
    </r>
    <r>
      <rPr>
        <sz val="9"/>
        <rFont val="Calibri"/>
        <family val="2"/>
        <charset val="238"/>
      </rPr>
      <t>ă ≥</t>
    </r>
    <r>
      <rPr>
        <sz val="9"/>
        <rFont val="Trebuchet MS"/>
        <family val="2"/>
        <charset val="238"/>
      </rPr>
      <t xml:space="preserve">-0.02% </t>
    </r>
  </si>
  <si>
    <r>
      <t xml:space="preserve">b. Proiectul este implementat într-un oraș/municipiu cu o rată de creștere a populației cu vârstă  antepreșcolară/preșcolară </t>
    </r>
    <r>
      <rPr>
        <sz val="9"/>
        <rFont val="Calibri"/>
        <family val="2"/>
        <charset val="238"/>
      </rPr>
      <t>≥-0.04%&lt;-0.02</t>
    </r>
  </si>
  <si>
    <t xml:space="preserve">c. Proiectul este implementat într-un oraș/municipiu cu o rată de creștere a populației cu vârstă  antepreșcolară/preșcolară &lt;-0.04% </t>
  </si>
  <si>
    <r>
      <t xml:space="preserve">a.  Proiectul este implementat într-un oraș/municipiu în care valoarea ratei de paticipare </t>
    </r>
    <r>
      <rPr>
        <sz val="9"/>
        <rFont val="Calibri"/>
        <family val="2"/>
        <charset val="238"/>
      </rPr>
      <t>î</t>
    </r>
    <r>
      <rPr>
        <sz val="9"/>
        <rFont val="Trebuchet MS"/>
        <family val="2"/>
        <charset val="238"/>
      </rPr>
      <t xml:space="preserve">n învățământul antepreșcolar/preșcolar, după caz </t>
    </r>
    <r>
      <rPr>
        <sz val="9"/>
        <rFont val="Calibri"/>
        <family val="2"/>
        <charset val="238"/>
      </rPr>
      <t>≤ 52.63%</t>
    </r>
  </si>
  <si>
    <r>
      <t xml:space="preserve">b. Proiectul este implementat într-un oraș/municipiu în care valoarea ratei de paticipare în învățământul antepreșcolar/preșcolar, după caz &gt;52.63% </t>
    </r>
    <r>
      <rPr>
        <sz val="9"/>
        <rFont val="Calibri"/>
        <family val="2"/>
        <charset val="238"/>
      </rPr>
      <t>≤</t>
    </r>
    <r>
      <rPr>
        <sz val="9"/>
        <rFont val="Trebuchet MS"/>
        <family val="2"/>
        <charset val="238"/>
      </rPr>
      <t xml:space="preserve"> 63.64%</t>
    </r>
  </si>
  <si>
    <t>c. Proiectul este implementat într-un oraș/municipiu în care valoarea ratei de paticipare în învățământul antepreșcolar/preșcolar, după caz &gt;63.64%</t>
  </si>
  <si>
    <t>b. Proiectul este implementat într-un oraș/municipiu cu o rată de creștere a populației școlare ≥-1.69%&lt;0.23%</t>
  </si>
  <si>
    <r>
      <t>a. Indicele Dezvoltării Umane Locale (IDUL) pentru ora</t>
    </r>
    <r>
      <rPr>
        <sz val="9"/>
        <rFont val="Calibri"/>
        <family val="2"/>
        <charset val="238"/>
      </rPr>
      <t>ș</t>
    </r>
    <r>
      <rPr>
        <sz val="9"/>
        <rFont val="Trebuchet MS"/>
        <family val="2"/>
        <charset val="238"/>
      </rPr>
      <t xml:space="preserve">/municipiu are o valoare </t>
    </r>
    <r>
      <rPr>
        <sz val="9"/>
        <rFont val="Calibri"/>
        <family val="2"/>
        <charset val="238"/>
      </rPr>
      <t>≤</t>
    </r>
    <r>
      <rPr>
        <sz val="9"/>
        <rFont val="Trebuchet MS"/>
        <family val="2"/>
        <charset val="238"/>
      </rPr>
      <t xml:space="preserve"> 77.12</t>
    </r>
  </si>
  <si>
    <r>
      <rPr>
        <sz val="9"/>
        <rFont val="Trebuchet MS"/>
        <family val="2"/>
        <charset val="238"/>
      </rPr>
      <t>c</t>
    </r>
    <r>
      <rPr>
        <i/>
        <sz val="9"/>
        <rFont val="Trebuchet MS"/>
        <family val="2"/>
        <charset val="238"/>
      </rPr>
      <t>.</t>
    </r>
    <r>
      <rPr>
        <sz val="9"/>
        <rFont val="Trebuchet MS"/>
        <family val="2"/>
        <charset val="238"/>
      </rPr>
      <t xml:space="preserve"> Indicele Dezvoltării Umane Locale (IDUL) pentru ora</t>
    </r>
    <r>
      <rPr>
        <sz val="9"/>
        <rFont val="Calibri"/>
        <family val="2"/>
        <charset val="238"/>
      </rPr>
      <t>ș</t>
    </r>
    <r>
      <rPr>
        <sz val="9"/>
        <rFont val="Trebuchet MS"/>
        <family val="2"/>
        <charset val="238"/>
      </rPr>
      <t>/municipiu are o valoare &gt;88.12</t>
    </r>
  </si>
  <si>
    <t>Clădirile cu funcții sociale, inclusiv locuințele sociale, precum și cele cu funcții culturale/recreative</t>
  </si>
  <si>
    <r>
      <t xml:space="preserve">a. Proiectul este implementat într-un oraș/municipiu </t>
    </r>
    <r>
      <rPr>
        <sz val="9"/>
        <rFont val="Calibri"/>
        <family val="2"/>
        <charset val="238"/>
      </rPr>
      <t>î</t>
    </r>
    <r>
      <rPr>
        <sz val="9"/>
        <rFont val="Trebuchet MS"/>
        <family val="2"/>
        <charset val="238"/>
      </rPr>
      <t>n care nu exist</t>
    </r>
    <r>
      <rPr>
        <sz val="9"/>
        <rFont val="Calibri"/>
        <family val="2"/>
        <charset val="238"/>
      </rPr>
      <t>ă</t>
    </r>
    <r>
      <rPr>
        <sz val="9"/>
        <rFont val="Trebuchet MS"/>
        <family val="2"/>
        <charset val="238"/>
      </rPr>
      <t xml:space="preserve"> niciun centru de servicii sociale/centru cultural/centru recreativ/cl</t>
    </r>
    <r>
      <rPr>
        <sz val="9"/>
        <rFont val="Calibri"/>
        <family val="2"/>
        <charset val="238"/>
      </rPr>
      <t>ă</t>
    </r>
    <r>
      <rPr>
        <sz val="9"/>
        <rFont val="Trebuchet MS"/>
        <family val="2"/>
        <charset val="238"/>
      </rPr>
      <t>dire de locuin</t>
    </r>
    <r>
      <rPr>
        <sz val="9"/>
        <rFont val="Calibri"/>
        <family val="2"/>
        <charset val="238"/>
      </rPr>
      <t>ț</t>
    </r>
    <r>
      <rPr>
        <sz val="9"/>
        <rFont val="Trebuchet MS"/>
        <family val="2"/>
        <charset val="238"/>
      </rPr>
      <t>e sociale, dup</t>
    </r>
    <r>
      <rPr>
        <sz val="9"/>
        <rFont val="Calibri"/>
        <family val="2"/>
        <charset val="238"/>
      </rPr>
      <t>ă</t>
    </r>
    <r>
      <rPr>
        <sz val="9"/>
        <rFont val="Trebuchet MS"/>
        <family val="2"/>
        <charset val="238"/>
      </rPr>
      <t xml:space="preserve"> caz </t>
    </r>
  </si>
  <si>
    <r>
      <t>b. Proiectul este implementat într-un oraș/municipiu în care nu exist</t>
    </r>
    <r>
      <rPr>
        <sz val="9"/>
        <rFont val="Calibri"/>
        <family val="2"/>
        <charset val="238"/>
      </rPr>
      <t>ă</t>
    </r>
    <r>
      <rPr>
        <sz val="9"/>
        <rFont val="Trebuchet MS"/>
        <family val="2"/>
        <charset val="238"/>
      </rPr>
      <t xml:space="preserve"> niciun centru de servicii sociale cu func</t>
    </r>
    <r>
      <rPr>
        <sz val="9"/>
        <rFont val="Calibri"/>
        <family val="2"/>
        <charset val="238"/>
      </rPr>
      <t>ț</t>
    </r>
    <r>
      <rPr>
        <sz val="9"/>
        <rFont val="Trebuchet MS"/>
        <family val="2"/>
        <charset val="238"/>
      </rPr>
      <t>iile celui implementat prin proiect/centru cultural sau recreativ cu activit</t>
    </r>
    <r>
      <rPr>
        <sz val="9"/>
        <rFont val="Calibri"/>
        <family val="2"/>
        <charset val="238"/>
      </rPr>
      <t>ăț</t>
    </r>
    <r>
      <rPr>
        <sz val="9"/>
        <rFont val="Trebuchet MS"/>
        <family val="2"/>
        <charset val="238"/>
      </rPr>
      <t>ile celui implementat prin proiect/cl</t>
    </r>
    <r>
      <rPr>
        <sz val="9"/>
        <rFont val="Calibri"/>
        <family val="2"/>
        <charset val="238"/>
      </rPr>
      <t>ă</t>
    </r>
    <r>
      <rPr>
        <sz val="9"/>
        <rFont val="Trebuchet MS"/>
        <family val="2"/>
        <charset val="238"/>
      </rPr>
      <t>dire de locuin</t>
    </r>
    <r>
      <rPr>
        <sz val="9"/>
        <rFont val="Calibri"/>
        <family val="2"/>
        <charset val="238"/>
      </rPr>
      <t>ț</t>
    </r>
    <r>
      <rPr>
        <sz val="9"/>
        <rFont val="Trebuchet MS"/>
        <family val="2"/>
        <charset val="238"/>
      </rPr>
      <t xml:space="preserve">e sociale la standardele </t>
    </r>
    <r>
      <rPr>
        <sz val="9"/>
        <rFont val="Calibri"/>
        <family val="2"/>
        <charset val="238"/>
      </rPr>
      <t>ș</t>
    </r>
    <r>
      <rPr>
        <sz val="9"/>
        <rFont val="Trebuchet MS"/>
        <family val="2"/>
        <charset val="238"/>
      </rPr>
      <t xml:space="preserve">i capacitatea de locuire ale celei implementate prin proiect, după caz </t>
    </r>
  </si>
  <si>
    <t xml:space="preserve">c. Proiectul este implementat într-un oraș/municipiu în care există cel puțin un centru de servicii sociale cu funcțiile celui implementat prin proiect, centru cultural sau recreativ cu activitățile celui implementat prin proiect/clădire de locuințe sociale la standardele și capacitatea de locuire ale celei implementate prin proiect, după caz </t>
  </si>
  <si>
    <t>Modalitatea de punctare: De regulă, punctarea sub-criteriului se face prin selectarea unei singure opțiuni și a punctajului aferent acesteia, prin raportare la investițiile concrete realizate prin proiect și la situația existentă la nivelul orașului/municipiului cu privire la domeniul în care aceste investiții se încadrează. Însă, în situaţia unor proiecte care cuprind clădiri cu mai multe funcţii din cele ale secţiunii II, se pot acorda şi punctaje intermediare, prin divizarea punctajelor inițiale ale opțiunilor, în funcție de situația existentă la nivelul orașului/municipiului și de investițiile realizate prin proiect.</t>
  </si>
  <si>
    <r>
      <t>Beneficiarii serviciilor sociale, culturale, recreative, dup</t>
    </r>
    <r>
      <rPr>
        <b/>
        <sz val="9"/>
        <rFont val="Calibri"/>
        <family val="2"/>
        <charset val="238"/>
      </rPr>
      <t>ă</t>
    </r>
    <r>
      <rPr>
        <b/>
        <sz val="9"/>
        <rFont val="Trebuchet MS"/>
        <family val="2"/>
        <charset val="238"/>
      </rPr>
      <t xml:space="preserve"> caz</t>
    </r>
  </si>
  <si>
    <r>
      <t>a. Prin proiect se asigură creşterea numărului beneficiarilor de servicii sociale, culturale, recreative, dup</t>
    </r>
    <r>
      <rPr>
        <sz val="9"/>
        <rFont val="Calibri"/>
        <family val="2"/>
        <charset val="238"/>
      </rPr>
      <t>ă</t>
    </r>
    <r>
      <rPr>
        <sz val="9"/>
        <rFont val="Trebuchet MS"/>
        <family val="2"/>
        <charset val="238"/>
      </rPr>
      <t xml:space="preserve"> caz</t>
    </r>
  </si>
  <si>
    <r>
      <t xml:space="preserve">b.Proiectul se adresează aceluiaşi număr de beneficiari de servicii sociale, culturale, recreative (ca </t>
    </r>
    <r>
      <rPr>
        <sz val="9"/>
        <rFont val="Calibri"/>
        <family val="2"/>
        <charset val="238"/>
      </rPr>
      <t>î</t>
    </r>
    <r>
      <rPr>
        <sz val="9"/>
        <rFont val="Trebuchet MS"/>
        <family val="2"/>
        <charset val="238"/>
      </rPr>
      <t>n situa</t>
    </r>
    <r>
      <rPr>
        <sz val="9"/>
        <rFont val="Calibri"/>
        <family val="2"/>
        <charset val="238"/>
      </rPr>
      <t>ț</t>
    </r>
    <r>
      <rPr>
        <sz val="9"/>
        <rFont val="Trebuchet MS"/>
        <family val="2"/>
        <charset val="238"/>
      </rPr>
      <t>ia f</t>
    </r>
    <r>
      <rPr>
        <sz val="9"/>
        <rFont val="Calibri"/>
        <family val="2"/>
        <charset val="238"/>
      </rPr>
      <t>ă</t>
    </r>
    <r>
      <rPr>
        <sz val="9"/>
        <rFont val="Trebuchet MS"/>
        <family val="2"/>
        <charset val="238"/>
      </rPr>
      <t>r</t>
    </r>
    <r>
      <rPr>
        <sz val="9"/>
        <rFont val="Calibri"/>
        <family val="2"/>
        <charset val="238"/>
      </rPr>
      <t>ă</t>
    </r>
    <r>
      <rPr>
        <sz val="9"/>
        <rFont val="Trebuchet MS"/>
        <family val="2"/>
        <charset val="238"/>
      </rPr>
      <t xml:space="preserve"> proiect), după caz</t>
    </r>
  </si>
  <si>
    <t>Modalitatea de punctare: De regulă, punctarea sub-criteriului se face prin selectarea unei singure opțiuni și a punctajului aferent acesteia, prin raportare la investițiile concrete realizate prin proiect și beneficiarii acestora. Însă, în situaţia unor proiecte care cuprind clădiri cu mai multe funcţii din cele ale secţiunii II, se pot acorda şi punctaje intermediare, prin divizarea punctajelor inițiale ale opțiunilor, în funcție de investițiile realizate prin proiect.</t>
  </si>
  <si>
    <r>
      <t>Deservirea cu servicii sociale/culturale/recreative a ora</t>
    </r>
    <r>
      <rPr>
        <b/>
        <sz val="9"/>
        <rFont val="Calibri"/>
        <family val="2"/>
        <charset val="238"/>
      </rPr>
      <t>ș</t>
    </r>
    <r>
      <rPr>
        <b/>
        <sz val="9"/>
        <rFont val="Trebuchet MS"/>
        <family val="2"/>
        <charset val="238"/>
      </rPr>
      <t xml:space="preserve">ului/municipiului, după caz </t>
    </r>
  </si>
  <si>
    <r>
      <t>Justificarea necesit</t>
    </r>
    <r>
      <rPr>
        <b/>
        <sz val="9"/>
        <rFont val="Calibri"/>
        <family val="2"/>
        <charset val="238"/>
      </rPr>
      <t>ăț</t>
    </r>
    <r>
      <rPr>
        <b/>
        <sz val="9"/>
        <rFont val="Trebuchet MS"/>
        <family val="2"/>
        <charset val="238"/>
      </rPr>
      <t>ii realiz</t>
    </r>
    <r>
      <rPr>
        <b/>
        <sz val="9"/>
        <rFont val="Calibri"/>
        <family val="2"/>
        <charset val="238"/>
      </rPr>
      <t>ă</t>
    </r>
    <r>
      <rPr>
        <b/>
        <sz val="9"/>
        <rFont val="Trebuchet MS"/>
        <family val="2"/>
        <charset val="238"/>
      </rPr>
      <t>rii proiectului</t>
    </r>
  </si>
  <si>
    <t>a. Solicitantul demonstrează existenţa unei cereri/necesitatea realizării investițiilor ce fac obiectul proiectului</t>
  </si>
  <si>
    <t>b. Potenţialii beneficiari ai proiectului sunt clar identificaţi</t>
  </si>
  <si>
    <r>
      <t xml:space="preserve">c. Investiţiile proiectului se realizează într-o zonă urbană cu deficienţe mai mari, comparativ cu restul teritoriului oraşului/municipiului, privind minimum unul din cei trei indicatori de identificare a sărăciei sau este localizat </t>
    </r>
    <r>
      <rPr>
        <sz val="9"/>
        <rFont val="Calibri"/>
        <family val="2"/>
        <charset val="238"/>
      </rPr>
      <t>î</t>
    </r>
    <r>
      <rPr>
        <sz val="9"/>
        <rFont val="Trebuchet MS"/>
        <family val="2"/>
        <charset val="238"/>
      </rPr>
      <t>ntr-unul din cele 6 tipuri de zone urbane marginalizate ( a se vedea Anexele 3 si 4 din Atlasul Zonelor Urbane Marginalizate din Rom</t>
    </r>
    <r>
      <rPr>
        <sz val="9"/>
        <rFont val="Calibri"/>
        <family val="2"/>
        <charset val="238"/>
      </rPr>
      <t>â</t>
    </r>
    <r>
      <rPr>
        <sz val="9"/>
        <rFont val="Trebuchet MS"/>
        <family val="2"/>
        <charset val="238"/>
      </rPr>
      <t>nia)</t>
    </r>
  </si>
  <si>
    <r>
      <t>Obs: Informațiile pot fi preluate din Anexa 8 la Atlasul Zonelor Urbane Marginalizate din Rom</t>
    </r>
    <r>
      <rPr>
        <i/>
        <sz val="9"/>
        <rFont val="Calibri"/>
        <family val="2"/>
        <charset val="238"/>
      </rPr>
      <t>â</t>
    </r>
    <r>
      <rPr>
        <i/>
        <sz val="9"/>
        <rFont val="Trebuchet MS"/>
        <family val="2"/>
        <charset val="238"/>
      </rPr>
      <t>nia.</t>
    </r>
  </si>
  <si>
    <r>
      <t>b. Indicele Dezvoltării Umane Locale (IDUL) pentru ora</t>
    </r>
    <r>
      <rPr>
        <sz val="9"/>
        <rFont val="Calibri"/>
        <family val="2"/>
        <charset val="238"/>
      </rPr>
      <t>ș</t>
    </r>
    <r>
      <rPr>
        <sz val="9"/>
        <rFont val="Trebuchet MS"/>
        <family val="2"/>
        <charset val="238"/>
      </rPr>
      <t xml:space="preserve">/municipiu are o valoare &gt;77.12 </t>
    </r>
    <r>
      <rPr>
        <sz val="9"/>
        <rFont val="Calibri"/>
        <family val="2"/>
        <charset val="238"/>
      </rPr>
      <t xml:space="preserve">≤ </t>
    </r>
    <r>
      <rPr>
        <sz val="9"/>
        <rFont val="Trebuchet MS"/>
        <family val="2"/>
        <charset val="238"/>
      </rPr>
      <t>88.12</t>
    </r>
  </si>
  <si>
    <r>
      <t>Popula</t>
    </r>
    <r>
      <rPr>
        <b/>
        <sz val="9"/>
        <rFont val="Calibri"/>
        <family val="2"/>
        <charset val="238"/>
      </rPr>
      <t>ţ</t>
    </r>
    <r>
      <rPr>
        <b/>
        <sz val="9"/>
        <rFont val="Trebuchet MS"/>
        <family val="2"/>
        <charset val="238"/>
      </rPr>
      <t>ia din zone marginalizate</t>
    </r>
  </si>
  <si>
    <r>
      <t>Pentru toate tipurile de cl</t>
    </r>
    <r>
      <rPr>
        <b/>
        <sz val="14"/>
        <rFont val="Calibri"/>
        <family val="2"/>
        <charset val="238"/>
      </rPr>
      <t>ă</t>
    </r>
    <r>
      <rPr>
        <b/>
        <sz val="14"/>
        <rFont val="Trebuchet MS"/>
        <family val="2"/>
        <charset val="238"/>
      </rPr>
      <t>diri educa</t>
    </r>
    <r>
      <rPr>
        <b/>
        <sz val="14"/>
        <rFont val="Calibri"/>
        <family val="2"/>
        <charset val="238"/>
      </rPr>
      <t>ț</t>
    </r>
    <r>
      <rPr>
        <b/>
        <sz val="14"/>
        <rFont val="Trebuchet MS"/>
        <family val="2"/>
        <charset val="238"/>
      </rPr>
      <t xml:space="preserve">ionale, sociale, culturale și recreative, precum </t>
    </r>
    <r>
      <rPr>
        <b/>
        <sz val="14"/>
        <rFont val="Calibri"/>
        <family val="2"/>
        <charset val="238"/>
      </rPr>
      <t>ș</t>
    </r>
    <r>
      <rPr>
        <b/>
        <sz val="14"/>
        <rFont val="Trebuchet MS"/>
        <family val="2"/>
        <charset val="238"/>
      </rPr>
      <t>i pentru spa</t>
    </r>
    <r>
      <rPr>
        <b/>
        <sz val="14"/>
        <rFont val="Calibri"/>
        <family val="2"/>
        <charset val="238"/>
      </rPr>
      <t>ț</t>
    </r>
    <r>
      <rPr>
        <b/>
        <sz val="14"/>
        <rFont val="Trebuchet MS"/>
        <family val="2"/>
        <charset val="238"/>
      </rPr>
      <t>iile publice urbane</t>
    </r>
  </si>
  <si>
    <t xml:space="preserve">b. Solicitantul de finanțare are o populație &gt;15.000 de locuitori ≤  35.000 de locuitori   </t>
  </si>
  <si>
    <t>b. Proiectul prevede alte măsuri pentru asigurarea egalității de șanse, de gen și nediscriminarea (față de cele de la lit a.)</t>
  </si>
  <si>
    <t xml:space="preserve">Modalitatea de punctare: Se pot acorda punctaje intermediare pentru fiecare opţiune (de exemplu, atunci când nu toate activităţile proiectului răspund cerinţelor). Punctajul este cumulativ. </t>
  </si>
  <si>
    <r>
      <t xml:space="preserve">c. Bugetul este complet şi corelat cu activitățile prevăzute, cu rezultatele anticipate, cu planificarea achiziţiilor publice. </t>
    </r>
    <r>
      <rPr>
        <i/>
        <sz val="9"/>
        <rFont val="Trebuchet MS"/>
        <family val="2"/>
        <charset val="238"/>
      </rPr>
      <t>Dacă este cazul,</t>
    </r>
    <r>
      <rPr>
        <sz val="9"/>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</si>
  <si>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d. Bugetul este corelat cu devizul general, inclusiv cu devizul general centralizat şi cu devizele pe obiecte, dacă este cazul. Există corelare între buget şi sursele de finanţare.  Lista de echipamente, dotări și/sau lucrări și/sau servicii cu încadrarea acestora pe secțiunea de cheltuieli eligibile /ne-eligibile  (Modelul F ), este corelată cu costurile cuprinse în cadrul categoriilor şi sub-categoriilor bugetare. Achiziţionarea lucrărilor/echipamentelor/ dotărilor prevăzute în proiect este justificată adecvat de solicitant ca fiind necesară pentru atingerea obiectivelor propuse ale proiectului.</t>
  </si>
  <si>
    <r>
      <t>Modalitatea de punctare: Punctarea subcriteriului 4.3 se poate face prin selectarea, de regulă, a unei singure ipoteze (a./b./c.), cu excepţia situaţiei în care cererea de finan</t>
    </r>
    <r>
      <rPr>
        <b/>
        <sz val="9"/>
        <rFont val="Calibri"/>
        <family val="2"/>
        <charset val="238"/>
      </rPr>
      <t>ț</t>
    </r>
    <r>
      <rPr>
        <b/>
        <i/>
        <sz val="9"/>
        <rFont val="Trebuchet MS"/>
        <family val="2"/>
        <charset val="238"/>
      </rPr>
      <t>are con</t>
    </r>
    <r>
      <rPr>
        <b/>
        <sz val="9"/>
        <rFont val="Calibri"/>
        <family val="2"/>
        <charset val="238"/>
      </rPr>
      <t>ț</t>
    </r>
    <r>
      <rPr>
        <b/>
        <i/>
        <sz val="9"/>
        <rFont val="Trebuchet MS"/>
        <family val="2"/>
        <charset val="238"/>
      </rPr>
      <t>ine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4.3 se pot acorda punctaje intermediare.</t>
    </r>
  </si>
  <si>
    <t xml:space="preserve">Modalitatea de punctare: Punctajul este cumulativ. Se pot acorda punctaje intermediare pentru opţiunile a)-c). </t>
  </si>
  <si>
    <r>
      <t>c.Solicitantul demonstraz</t>
    </r>
    <r>
      <rPr>
        <sz val="9"/>
        <color theme="1"/>
        <rFont val="Calibri"/>
        <family val="2"/>
        <charset val="238"/>
      </rPr>
      <t>ă</t>
    </r>
    <r>
      <rPr>
        <sz val="9"/>
        <color theme="1"/>
        <rFont val="Trebuchet MS"/>
        <family val="2"/>
        <charset val="238"/>
      </rPr>
      <t xml:space="preserve"> ca face parte dintr-un parteneriat sau reţea de schimb de bune practici a oraşelor din Regiunea Dunării</t>
    </r>
  </si>
  <si>
    <r>
      <t>Modalitatea de punctare: Punctarea subcriteriului 4.1 se poate face prin selectarea unei singure opțiuni/ipoteze (4.1.a/4.1.b) și a punctajului aferent acesteia. Se pot acorda punctaje intermediare pentru 4.1.a/4.1.b. În cazul Cererilor de finanțare care conţin mai multe documentaţii de același tip, punctajul acordat (4.1.a/4.1.b) reprezintă o medie a punctajelor acordate fiecărei documentaţii din aceeaşi categorie (SF/DALI/PT). În cazul în care o cerere de finanţare conţine mai multe categorii de documentaţii  (SF/DALI/PT/Contractul de execuție lucrări), opţiunile 4.1.a, 4.1.b vor fi punctate maximum cu 9, după caz, astfel încât, cumulat, să nu se depăşească cele 18 puncte maxime aferente sub-criteriului 4.1.</t>
    </r>
    <r>
      <rPr>
        <b/>
        <i/>
        <sz val="9"/>
        <color rgb="FFFF0000"/>
        <rFont val="Trebuchet MS"/>
        <family val="2"/>
        <charset val="238"/>
      </rPr>
      <t xml:space="preserve"> Răspunderea cu NU sau 0, după caz, la oricare din (sub)criteriile din Anexele 13.1.3 a-f, duce la obținerea unui punctaj de 0 puncte la opţiunile/ipotezele 4.1.a și 4.1.b.  Ȋn caz că se obțin 0 puncte la opţiunile/ipotezele 4.1.a, 4.1.b, proiectul este respins.                                                                                   </t>
    </r>
  </si>
  <si>
    <r>
      <t xml:space="preserve">c.  Activitățile proiectului sunt incluse în clar </t>
    </r>
    <r>
      <rPr>
        <sz val="9"/>
        <rFont val="Calibri"/>
        <family val="2"/>
        <charset val="238"/>
      </rPr>
      <t>î</t>
    </r>
    <r>
      <rPr>
        <sz val="9"/>
        <rFont val="Trebuchet MS"/>
        <family val="2"/>
        <charset val="238"/>
      </rPr>
      <t xml:space="preserve">n portofoliul de proiecte al Strategiei de Dezvoltare Locală a orașului/municipiului/ Strategiei Integrate de Dezvoltare Urbană, dezvoltată la nivel de ADI zonă metropolitană/pol de creştere sau la nivel de parteneriat cu un municipiu reşedinţă de judeţ din cadrul Axei prioritare 4 a POR 2014-2020 - </t>
    </r>
    <r>
      <rPr>
        <i/>
        <sz val="9"/>
        <rFont val="Trebuchet MS"/>
        <family val="2"/>
        <charset val="238"/>
      </rPr>
      <t>Sprijinirea dezvoltării urbane durabile</t>
    </r>
    <r>
      <rPr>
        <sz val="9"/>
        <rFont val="Trebuchet MS"/>
        <family val="2"/>
        <charset val="238"/>
      </rPr>
      <t xml:space="preserve"> </t>
    </r>
  </si>
  <si>
    <r>
      <t xml:space="preserve">d. Ȋn Cererea de finanţare este argumentat modul </t>
    </r>
    <r>
      <rPr>
        <sz val="9"/>
        <rFont val="Calibri"/>
        <family val="2"/>
        <charset val="238"/>
      </rPr>
      <t>î</t>
    </r>
    <r>
      <rPr>
        <sz val="9"/>
        <rFont val="Trebuchet MS"/>
        <family val="2"/>
        <charset val="238"/>
      </rPr>
      <t xml:space="preserve">n care  măsurile/activităţile proiectului sunt </t>
    </r>
    <r>
      <rPr>
        <sz val="9"/>
        <rFont val="Calibri"/>
        <family val="2"/>
        <charset val="238"/>
      </rPr>
      <t>î</t>
    </r>
    <r>
      <rPr>
        <sz val="9"/>
        <rFont val="Trebuchet MS"/>
        <family val="2"/>
        <charset val="238"/>
      </rPr>
      <t xml:space="preserve">n concordanța și răspund unei/unor probleme identificate, precum și unei/unor priorități stabilite </t>
    </r>
    <r>
      <rPr>
        <sz val="9"/>
        <rFont val="Calibri"/>
        <family val="2"/>
        <charset val="238"/>
      </rPr>
      <t>î</t>
    </r>
    <r>
      <rPr>
        <sz val="9"/>
        <rFont val="Trebuchet MS"/>
        <family val="2"/>
        <charset val="238"/>
      </rPr>
      <t>n alte documente stategice relevante (Strategia naţională privind incluziunea socială şi reducerea sărăciei pentru perioada 2015-2020, Strategia naţională a persoanelor cu dizabilităţi 2014-2020, Strategia Naţională pentru Promovarea Îmbătrânirii Active şi Protecţia Persoanelor Vârstnice 2014 - 2020, Strategia Na</t>
    </r>
    <r>
      <rPr>
        <sz val="9"/>
        <rFont val="Calibri"/>
        <family val="2"/>
        <charset val="238"/>
      </rPr>
      <t>ț</t>
    </r>
    <r>
      <rPr>
        <sz val="9"/>
        <rFont val="Trebuchet MS"/>
        <family val="2"/>
        <charset val="238"/>
      </rPr>
      <t>ional</t>
    </r>
    <r>
      <rPr>
        <sz val="9"/>
        <rFont val="Calibri"/>
        <family val="2"/>
        <charset val="238"/>
      </rPr>
      <t>ă</t>
    </r>
    <r>
      <rPr>
        <sz val="9"/>
        <rFont val="Trebuchet MS"/>
        <family val="2"/>
        <charset val="238"/>
      </rPr>
      <t xml:space="preserve"> privind Infrastructura Educa</t>
    </r>
    <r>
      <rPr>
        <sz val="9"/>
        <rFont val="Calibri"/>
        <family val="2"/>
        <charset val="238"/>
      </rPr>
      <t>ţ</t>
    </r>
    <r>
      <rPr>
        <sz val="9"/>
        <rFont val="Trebuchet MS"/>
        <family val="2"/>
        <charset val="238"/>
      </rPr>
      <t>ional</t>
    </r>
    <r>
      <rPr>
        <sz val="9"/>
        <rFont val="Calibri"/>
        <family val="2"/>
        <charset val="238"/>
      </rPr>
      <t>ă</t>
    </r>
    <r>
      <rPr>
        <sz val="9"/>
        <rFont val="Trebuchet MS"/>
        <family val="2"/>
        <charset val="238"/>
      </rPr>
      <t xml:space="preserve">, P.M.U.D, P.A.E.D etc.) </t>
    </r>
  </si>
  <si>
    <t xml:space="preserve">a.  Activitățile din categoria A ale proiectului sunt complementare cu măsuri/activități de tip "soft" propuse la finanțare/în evaluare/în implementare/finalizate din diverse surse de finanțare </t>
  </si>
  <si>
    <t>b. În cadrul proiectului este justificată corelarea activităţilor cu necesităţile şi priorităţile prevazute în Strategia de Dezvoltare Locală/S.I.D.U, după caz, iar complementaritatea activităţilor proiectului este justificată şi determină îmbunatăţirea calităţii vieţii populaţiei din oraş/municipiu</t>
  </si>
  <si>
    <r>
      <t xml:space="preserve">d. Proiectul prevede măsuri care conduc la </t>
    </r>
    <r>
      <rPr>
        <sz val="9"/>
        <rFont val="Calibri"/>
        <family val="2"/>
        <charset val="238"/>
      </rPr>
      <t>î</t>
    </r>
    <r>
      <rPr>
        <sz val="9"/>
        <rFont val="Trebuchet MS"/>
        <family val="2"/>
        <charset val="238"/>
      </rPr>
      <t>mbun</t>
    </r>
    <r>
      <rPr>
        <sz val="9"/>
        <rFont val="Calibri"/>
        <family val="2"/>
        <charset val="238"/>
      </rPr>
      <t>ă</t>
    </r>
    <r>
      <rPr>
        <sz val="9"/>
        <rFont val="Trebuchet MS"/>
        <family val="2"/>
        <charset val="238"/>
      </rPr>
      <t>t</t>
    </r>
    <r>
      <rPr>
        <sz val="9"/>
        <rFont val="Calibri"/>
        <family val="2"/>
        <charset val="238"/>
      </rPr>
      <t>ăţ</t>
    </r>
    <r>
      <rPr>
        <sz val="9"/>
        <rFont val="Trebuchet MS"/>
        <family val="2"/>
        <charset val="238"/>
      </rPr>
      <t>irea modurilor nemotorizate de transport (pietonal/cu bicicleta)</t>
    </r>
  </si>
  <si>
    <t xml:space="preserve"> Mediere între experți (dacă este cazul)
În cazul în care există diferenţe între punctajele acordate de experţii evaluatori pentru acelaşi proiect, preşedintele comisiei de evaluare va proceda la mediere, conform procedurii generale,  în următoarele situaţii:  1. Nu pot fi acceptate diferenţele de punctaje între evaluatori pentru subcriteriile unde există doar opţiunea de punctare a respectivului subcriteriu prin selectarea unei singure opțiuni/ipoteze.  2. Nu pot fi acceptate diferenţele de punctaje între evaluatori mai mari de 1 punct, pentru criteriile fără subcriterii (doar cu opţiuni/ipoteze)/subcriteriile cu punctaj maxim total de până la 10 puncte (inclusiv de 10 puncte) şi diferenţele de punctaje între evaluatori mai mari de 2 puncte, pentru subcriteriile cu punctaj maxim total mai mare de 10 puncte, acolo unde există opţiunea de acordare de punctaje intermediare. 3. Pentru subcriteriile/opţiunile/ipotezele pentru care acordarea unui punctaj de 0,0 puncte determină respingerea proiectului,  se va proceda la mediere în situaţia în care unul dintre evaluatori acordă 0,0 puncte, iar celălalt acordă un punctaj mai mare de 0,0 puncte.</t>
  </si>
  <si>
    <r>
      <t xml:space="preserve">Modalitatea de punctare: Se pot acorda punctaje intermediare pentru fiecare opţiune/ipoteză în funcție de măsura în care proiectul răspunde la fiecare criteriu, precum și de cerințele legislației relevante, unde este cazul. De regulă, unde este cazul (dacă există cerinţe legislative minime), jumătate din punctajul fiecarei opţiuni se acordă pentru respectarea cerinţelor legislative minime, iar cealaltă jumătate a punctajului, pentru realizarea unor condiţii suplimentare faţă de cerinţele legislative. Punctajul este cumulativ.  </t>
    </r>
    <r>
      <rPr>
        <b/>
        <i/>
        <sz val="9"/>
        <color rgb="FFFF0000"/>
        <rFont val="Trebuchet MS"/>
        <family val="2"/>
        <charset val="238"/>
      </rPr>
      <t>Notarea cu 0,0 puncte a op</t>
    </r>
    <r>
      <rPr>
        <b/>
        <sz val="9"/>
        <color rgb="FFFF0000"/>
        <rFont val="Calibri"/>
        <family val="2"/>
        <charset val="238"/>
      </rPr>
      <t>ţ</t>
    </r>
    <r>
      <rPr>
        <b/>
        <i/>
        <sz val="9"/>
        <color rgb="FFFF0000"/>
        <rFont val="Trebuchet MS"/>
        <family val="2"/>
        <charset val="238"/>
      </rPr>
      <t>iunii 2.a duce la respingerea proiectului.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</si>
</sst>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
  </numFmts>
  <fonts count="36"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sz val="9"/>
      <color rgb="FF00B050"/>
      <name val="Trebuchet MS"/>
      <family val="2"/>
      <charset val="238"/>
    </font>
    <font>
      <sz val="9"/>
      <name val="Calibri"/>
      <family val="2"/>
      <charset val="238"/>
    </font>
    <font>
      <b/>
      <sz val="9"/>
      <name val="Calibri"/>
      <family val="2"/>
      <charset val="238"/>
    </font>
    <font>
      <b/>
      <sz val="14"/>
      <name val="Trebuchet MS"/>
      <family val="2"/>
      <charset val="238"/>
    </font>
    <font>
      <b/>
      <sz val="14"/>
      <name val="Calibri"/>
      <family val="2"/>
      <charset val="238"/>
    </font>
    <font>
      <b/>
      <sz val="14"/>
      <color theme="1"/>
      <name val="Trebuchet MS"/>
      <family val="2"/>
      <charset val="238"/>
    </font>
    <font>
      <b/>
      <sz val="10"/>
      <color theme="1"/>
      <name val="Trebuchet MS"/>
      <family val="2"/>
      <charset val="238"/>
    </font>
    <font>
      <b/>
      <sz val="10"/>
      <color theme="1"/>
      <name val="Calibri"/>
      <family val="2"/>
      <charset val="238"/>
    </font>
    <font>
      <b/>
      <sz val="10"/>
      <name val="Trebuchet MS"/>
      <family val="2"/>
      <charset val="238"/>
    </font>
    <font>
      <b/>
      <sz val="10"/>
      <name val="Calibri"/>
      <family val="2"/>
      <charset val="238"/>
    </font>
    <font>
      <sz val="14"/>
      <color theme="1"/>
      <name val="Trebuchet MS"/>
      <family val="2"/>
      <charset val="238"/>
    </font>
    <font>
      <b/>
      <sz val="8"/>
      <name val="Trebuchet MS"/>
      <family val="2"/>
      <charset val="238"/>
    </font>
    <font>
      <u/>
      <sz val="8"/>
      <name val="Trebuchet MS"/>
      <family val="2"/>
      <charset val="238"/>
    </font>
    <font>
      <b/>
      <i/>
      <sz val="8"/>
      <name val="Trebuchet MS"/>
      <family val="2"/>
      <charset val="238"/>
    </font>
    <font>
      <b/>
      <sz val="8"/>
      <name val="Calibri"/>
      <family val="2"/>
      <charset val="238"/>
    </font>
    <font>
      <b/>
      <i/>
      <sz val="9"/>
      <color theme="1"/>
      <name val="Trebuchet MS"/>
      <family val="2"/>
      <charset val="238"/>
    </font>
    <font>
      <i/>
      <sz val="9"/>
      <name val="Calibri"/>
      <family val="2"/>
      <charset val="238"/>
    </font>
    <font>
      <sz val="9"/>
      <color theme="1"/>
      <name val="Calibri"/>
      <family val="2"/>
      <charset val="238"/>
    </font>
    <font>
      <b/>
      <sz val="9"/>
      <color theme="1"/>
      <name val="Calibri"/>
      <family val="2"/>
      <charset val="238"/>
    </font>
    <font>
      <sz val="9"/>
      <color rgb="FFFF0000"/>
      <name val="Calibri"/>
      <family val="2"/>
      <charset val="238"/>
    </font>
    <font>
      <b/>
      <sz val="9"/>
      <color rgb="FFFF0000"/>
      <name val="Calibri"/>
      <family val="2"/>
      <charset val="238"/>
    </font>
  </fonts>
  <fills count="11">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7" tint="0.39997558519241921"/>
        <bgColor indexed="64"/>
      </patternFill>
    </fill>
  </fills>
  <borders count="6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thin">
        <color auto="1"/>
      </left>
      <right style="thin">
        <color auto="1"/>
      </right>
      <top style="thin">
        <color auto="1"/>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thin">
        <color auto="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68">
    <xf numFmtId="0" fontId="0" fillId="0" borderId="0" xfId="0"/>
    <xf numFmtId="0" fontId="5" fillId="0" borderId="9" xfId="0" applyFont="1" applyBorder="1" applyAlignment="1">
      <alignment horizontal="justify" vertical="center" wrapText="1"/>
    </xf>
    <xf numFmtId="0" fontId="1" fillId="0" borderId="0" xfId="0" applyFont="1"/>
    <xf numFmtId="0" fontId="1" fillId="0" borderId="0" xfId="0" applyFont="1" applyAlignment="1">
      <alignment horizontal="center" vertical="center"/>
    </xf>
    <xf numFmtId="0" fontId="7" fillId="3" borderId="9" xfId="0" applyFont="1" applyFill="1" applyBorder="1" applyAlignment="1">
      <alignment horizontal="left" vertical="center" wrapText="1"/>
    </xf>
    <xf numFmtId="0" fontId="1" fillId="0" borderId="0" xfId="0" applyFont="1" applyAlignment="1">
      <alignment horizontal="left"/>
    </xf>
    <xf numFmtId="0" fontId="7" fillId="0" borderId="9"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4" xfId="0" applyFont="1" applyFill="1" applyBorder="1" applyAlignment="1">
      <alignment horizontal="center" vertical="center" wrapText="1"/>
    </xf>
    <xf numFmtId="0" fontId="9" fillId="3" borderId="17"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2" borderId="7" xfId="0" applyFont="1" applyFill="1" applyBorder="1" applyAlignment="1">
      <alignment horizontal="justify" vertical="center" wrapText="1"/>
    </xf>
    <xf numFmtId="0" fontId="9" fillId="2" borderId="6" xfId="0" applyFont="1" applyFill="1" applyBorder="1" applyAlignment="1">
      <alignment horizontal="justify" vertical="center" wrapText="1"/>
    </xf>
    <xf numFmtId="0" fontId="9" fillId="2" borderId="8" xfId="0" applyFont="1" applyFill="1" applyBorder="1" applyAlignment="1">
      <alignment horizontal="center" vertical="center" wrapText="1"/>
    </xf>
    <xf numFmtId="0" fontId="9" fillId="3" borderId="26"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9" xfId="0" applyFont="1" applyBorder="1" applyAlignment="1">
      <alignment horizontal="left" vertical="top" wrapText="1" indent="2"/>
    </xf>
    <xf numFmtId="1" fontId="5" fillId="0" borderId="9" xfId="0" applyNumberFormat="1" applyFont="1" applyBorder="1" applyAlignment="1">
      <alignment horizontal="center" vertical="center" wrapText="1"/>
    </xf>
    <xf numFmtId="0" fontId="5" fillId="0" borderId="9" xfId="0" applyFont="1" applyBorder="1" applyAlignment="1">
      <alignment wrapText="1"/>
    </xf>
    <xf numFmtId="0" fontId="5" fillId="0" borderId="9"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center" vertical="center" wrapText="1"/>
    </xf>
    <xf numFmtId="0" fontId="5" fillId="0" borderId="0" xfId="0" applyFont="1" applyBorder="1" applyAlignment="1"/>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3" xfId="0" applyNumberFormat="1" applyFont="1" applyFill="1" applyBorder="1" applyAlignment="1">
      <alignment horizontal="center" vertical="center" wrapText="1"/>
    </xf>
    <xf numFmtId="0" fontId="1" fillId="0" borderId="0" xfId="0" applyFont="1" applyBorder="1" applyAlignment="1"/>
    <xf numFmtId="1" fontId="1" fillId="0" borderId="9" xfId="0" applyNumberFormat="1" applyFont="1" applyBorder="1" applyAlignment="1">
      <alignment horizontal="center" vertical="center" wrapText="1"/>
    </xf>
    <xf numFmtId="0" fontId="5" fillId="0" borderId="9" xfId="0" applyFont="1" applyBorder="1" applyAlignment="1">
      <alignment horizontal="left" vertical="top" wrapText="1"/>
    </xf>
    <xf numFmtId="0" fontId="5" fillId="0" borderId="9"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9" xfId="0" applyNumberFormat="1" applyFont="1" applyBorder="1" applyAlignment="1">
      <alignment horizontal="center" vertical="center" wrapText="1"/>
    </xf>
    <xf numFmtId="1" fontId="7" fillId="5" borderId="20" xfId="0" applyNumberFormat="1" applyFont="1" applyFill="1" applyBorder="1" applyAlignment="1">
      <alignment horizontal="center" vertical="center" wrapText="1"/>
    </xf>
    <xf numFmtId="1" fontId="9" fillId="0" borderId="20" xfId="0" applyNumberFormat="1" applyFont="1" applyBorder="1" applyAlignment="1">
      <alignment horizontal="center" vertical="center" wrapText="1"/>
    </xf>
    <xf numFmtId="1" fontId="9" fillId="0" borderId="54" xfId="0" applyNumberFormat="1" applyFont="1" applyBorder="1" applyAlignment="1">
      <alignment horizontal="center" vertical="center" wrapText="1"/>
    </xf>
    <xf numFmtId="1" fontId="9" fillId="0" borderId="50" xfId="0" applyNumberFormat="1" applyFont="1" applyBorder="1" applyAlignment="1">
      <alignment horizontal="center" vertical="center" wrapText="1"/>
    </xf>
    <xf numFmtId="1" fontId="9" fillId="3" borderId="25"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5" fillId="0" borderId="45" xfId="0" applyFont="1" applyBorder="1" applyAlignment="1">
      <alignment wrapText="1"/>
    </xf>
    <xf numFmtId="0" fontId="1" fillId="0" borderId="54"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0" xfId="0" applyFont="1" applyBorder="1" applyAlignment="1">
      <alignment horizontal="center" vertical="center" wrapText="1"/>
    </xf>
    <xf numFmtId="0" fontId="5" fillId="0" borderId="50" xfId="0" applyFont="1" applyBorder="1" applyAlignment="1">
      <alignment horizontal="justify" vertical="center" wrapText="1"/>
    </xf>
    <xf numFmtId="1" fontId="1" fillId="0" borderId="50"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5" fillId="0" borderId="50" xfId="0" applyFont="1" applyBorder="1" applyAlignment="1">
      <alignment vertical="center" wrapText="1"/>
    </xf>
    <xf numFmtId="0" fontId="1" fillId="0" borderId="50" xfId="0" applyFont="1" applyBorder="1" applyAlignment="1">
      <alignment horizontal="center" vertical="center"/>
    </xf>
    <xf numFmtId="0" fontId="1" fillId="0" borderId="1" xfId="0" applyFont="1" applyBorder="1" applyAlignment="1">
      <alignment horizontal="center" vertical="center" wrapText="1"/>
    </xf>
    <xf numFmtId="0" fontId="1" fillId="0" borderId="43" xfId="0" applyFont="1" applyBorder="1" applyAlignment="1">
      <alignment horizontal="justify" vertical="center" wrapText="1"/>
    </xf>
    <xf numFmtId="0" fontId="1" fillId="0" borderId="50" xfId="0" applyFont="1" applyBorder="1" applyAlignment="1"/>
    <xf numFmtId="1" fontId="1" fillId="0" borderId="9" xfId="0" applyNumberFormat="1" applyFont="1" applyFill="1" applyBorder="1" applyAlignment="1">
      <alignment horizontal="center" vertical="center" wrapText="1"/>
    </xf>
    <xf numFmtId="49" fontId="9" fillId="0" borderId="43" xfId="0" applyNumberFormat="1" applyFont="1" applyFill="1" applyBorder="1" applyAlignment="1">
      <alignment horizontal="center" vertical="center" wrapText="1"/>
    </xf>
    <xf numFmtId="0" fontId="1" fillId="0" borderId="50" xfId="0" applyFont="1" applyBorder="1" applyAlignment="1">
      <alignment horizontal="center"/>
    </xf>
    <xf numFmtId="0" fontId="5" fillId="5" borderId="51" xfId="0" applyFont="1" applyFill="1" applyBorder="1" applyAlignment="1">
      <alignment horizontal="left" vertical="top" wrapText="1"/>
    </xf>
    <xf numFmtId="0" fontId="7" fillId="2" borderId="2" xfId="0" applyFont="1" applyFill="1" applyBorder="1" applyAlignment="1">
      <alignment horizontal="left" vertical="top" wrapText="1"/>
    </xf>
    <xf numFmtId="0" fontId="1" fillId="0" borderId="9" xfId="0" applyFont="1" applyBorder="1" applyAlignment="1">
      <alignment horizontal="left" vertical="top" wrapText="1"/>
    </xf>
    <xf numFmtId="0" fontId="5" fillId="0" borderId="14"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6" xfId="0" applyFont="1" applyBorder="1" applyAlignment="1">
      <alignment horizontal="right" vertical="center"/>
    </xf>
    <xf numFmtId="0" fontId="5" fillId="0" borderId="18" xfId="0" applyFont="1" applyBorder="1"/>
    <xf numFmtId="0" fontId="5" fillId="0" borderId="18" xfId="0" applyFont="1" applyBorder="1" applyAlignment="1">
      <alignment horizontal="center" vertical="center"/>
    </xf>
    <xf numFmtId="0" fontId="5" fillId="0" borderId="12" xfId="1" applyFont="1" applyBorder="1" applyAlignment="1">
      <alignment horizontal="right" vertical="center"/>
    </xf>
    <xf numFmtId="0" fontId="5" fillId="0" borderId="20" xfId="1" applyFont="1" applyBorder="1" applyAlignment="1">
      <alignment horizontal="center" vertical="center" wrapText="1"/>
    </xf>
    <xf numFmtId="0" fontId="5" fillId="0" borderId="20" xfId="1" applyFont="1" applyBorder="1" applyAlignment="1">
      <alignment vertical="center" wrapText="1"/>
    </xf>
    <xf numFmtId="0" fontId="5" fillId="0" borderId="13"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0" xfId="1" applyFont="1" applyBorder="1" applyAlignment="1">
      <alignment vertical="top" wrapText="1"/>
    </xf>
    <xf numFmtId="0" fontId="11" fillId="0" borderId="12" xfId="2" applyFont="1" applyBorder="1" applyAlignment="1">
      <alignment horizontal="right" vertical="center"/>
    </xf>
    <xf numFmtId="0" fontId="11" fillId="0" borderId="20" xfId="2" applyFont="1" applyBorder="1" applyAlignment="1">
      <alignment horizontal="center" vertical="center" wrapText="1"/>
    </xf>
    <xf numFmtId="0" fontId="11" fillId="0" borderId="20" xfId="2" applyFont="1" applyBorder="1" applyAlignment="1">
      <alignment vertical="center" wrapText="1"/>
    </xf>
    <xf numFmtId="0" fontId="11" fillId="0" borderId="13"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0" borderId="25" xfId="0" applyFont="1" applyBorder="1" applyAlignment="1">
      <alignment vertical="top" wrapText="1"/>
    </xf>
    <xf numFmtId="0" fontId="5" fillId="0" borderId="53" xfId="0" applyFont="1" applyBorder="1" applyAlignment="1">
      <alignment vertical="top" wrapText="1"/>
    </xf>
    <xf numFmtId="0" fontId="6" fillId="0" borderId="35" xfId="0" applyFont="1" applyBorder="1" applyAlignment="1">
      <alignment horizontal="center"/>
    </xf>
    <xf numFmtId="0" fontId="10" fillId="3" borderId="1" xfId="0" applyFont="1" applyFill="1" applyBorder="1" applyAlignment="1">
      <alignment horizontal="left" vertical="top" wrapText="1"/>
    </xf>
    <xf numFmtId="0" fontId="10" fillId="3" borderId="4" xfId="0" applyFont="1" applyFill="1" applyBorder="1" applyAlignment="1">
      <alignment horizontal="left" vertical="top" wrapText="1"/>
    </xf>
    <xf numFmtId="0" fontId="6" fillId="0" borderId="29" xfId="0" applyFont="1" applyBorder="1" applyAlignment="1">
      <alignment horizontal="center" vertical="center"/>
    </xf>
    <xf numFmtId="0" fontId="6" fillId="0" borderId="14" xfId="0" applyFont="1" applyBorder="1" applyAlignment="1">
      <alignment horizontal="center" vertical="center"/>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0" fontId="11" fillId="0" borderId="18" xfId="2" applyFont="1" applyBorder="1" applyAlignment="1">
      <alignment vertical="center"/>
    </xf>
    <xf numFmtId="49" fontId="6" fillId="2" borderId="1" xfId="0" applyNumberFormat="1" applyFont="1" applyFill="1" applyBorder="1" applyAlignment="1">
      <alignment horizontal="justify" vertical="center" wrapText="1"/>
    </xf>
    <xf numFmtId="0" fontId="1" fillId="0" borderId="45" xfId="0" applyFont="1" applyBorder="1" applyAlignment="1">
      <alignment horizontal="left" vertical="top" wrapText="1"/>
    </xf>
    <xf numFmtId="0" fontId="1" fillId="0" borderId="45" xfId="0" applyFont="1" applyBorder="1" applyAlignment="1">
      <alignment wrapText="1"/>
    </xf>
    <xf numFmtId="2" fontId="10" fillId="2" borderId="54" xfId="0" applyNumberFormat="1" applyFont="1" applyFill="1" applyBorder="1" applyAlignment="1">
      <alignment horizontal="center" vertical="center" wrapText="1"/>
    </xf>
    <xf numFmtId="2" fontId="10" fillId="5" borderId="54" xfId="0" applyNumberFormat="1" applyFont="1" applyFill="1" applyBorder="1" applyAlignment="1">
      <alignment horizontal="center" vertical="center" wrapText="1"/>
    </xf>
    <xf numFmtId="0" fontId="1" fillId="0" borderId="39" xfId="0" applyFont="1" applyBorder="1" applyAlignment="1">
      <alignment horizontal="center" vertical="center" wrapText="1"/>
    </xf>
    <xf numFmtId="0" fontId="5" fillId="0" borderId="50" xfId="0" applyFont="1" applyBorder="1" applyAlignment="1"/>
    <xf numFmtId="1" fontId="9" fillId="0" borderId="50" xfId="0" applyNumberFormat="1" applyFont="1" applyFill="1" applyBorder="1" applyAlignment="1">
      <alignment horizontal="center" vertical="center" wrapText="1"/>
    </xf>
    <xf numFmtId="0" fontId="1" fillId="0" borderId="50" xfId="0" applyFont="1" applyBorder="1"/>
    <xf numFmtId="0" fontId="5" fillId="0" borderId="50" xfId="1" applyFont="1" applyBorder="1" applyAlignment="1">
      <alignment vertical="center" wrapText="1"/>
    </xf>
    <xf numFmtId="0" fontId="5" fillId="0" borderId="55" xfId="0" applyFont="1" applyBorder="1"/>
    <xf numFmtId="0" fontId="5" fillId="0" borderId="54" xfId="1" applyFont="1" applyBorder="1" applyAlignment="1">
      <alignment vertical="center" wrapText="1"/>
    </xf>
    <xf numFmtId="0" fontId="5" fillId="0" borderId="50" xfId="0" applyFont="1" applyBorder="1"/>
    <xf numFmtId="0" fontId="5" fillId="0" borderId="54" xfId="1" applyFont="1" applyBorder="1" applyAlignment="1">
      <alignment vertical="top" wrapText="1"/>
    </xf>
    <xf numFmtId="0" fontId="11" fillId="0" borderId="34" xfId="0" applyFont="1" applyBorder="1" applyAlignment="1"/>
    <xf numFmtId="0" fontId="11" fillId="0" borderId="50" xfId="0" applyFont="1" applyBorder="1" applyAlignment="1"/>
    <xf numFmtId="0" fontId="11" fillId="0" borderId="48" xfId="0" applyFont="1" applyBorder="1" applyAlignment="1"/>
    <xf numFmtId="0" fontId="11" fillId="0" borderId="49" xfId="0" applyFont="1" applyBorder="1" applyAlignment="1"/>
    <xf numFmtId="2" fontId="11" fillId="0" borderId="50"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1" fillId="0" borderId="34" xfId="0" applyFont="1" applyBorder="1" applyAlignment="1">
      <alignment horizontal="left" vertical="top" wrapText="1"/>
    </xf>
    <xf numFmtId="2" fontId="11" fillId="0" borderId="34" xfId="0" applyNumberFormat="1" applyFont="1" applyBorder="1" applyAlignment="1">
      <alignment horizontal="justify" vertical="center" wrapText="1"/>
    </xf>
    <xf numFmtId="0" fontId="1" fillId="0" borderId="50" xfId="0" applyFont="1" applyBorder="1" applyAlignment="1">
      <alignment horizontal="justify" vertical="center" wrapText="1"/>
    </xf>
    <xf numFmtId="49" fontId="7" fillId="3" borderId="1" xfId="0" applyNumberFormat="1" applyFont="1" applyFill="1" applyBorder="1" applyAlignment="1">
      <alignment horizontal="justify" vertical="center" wrapText="1"/>
    </xf>
    <xf numFmtId="0" fontId="5" fillId="0" borderId="45" xfId="0" applyFont="1" applyBorder="1" applyAlignment="1">
      <alignment horizontal="left" vertical="top" wrapText="1"/>
    </xf>
    <xf numFmtId="0" fontId="11" fillId="0" borderId="47" xfId="0" applyFont="1" applyBorder="1" applyAlignment="1">
      <alignment horizontal="left" vertical="top" wrapText="1"/>
    </xf>
    <xf numFmtId="0" fontId="11" fillId="0" borderId="0" xfId="0" applyFont="1" applyBorder="1" applyAlignment="1">
      <alignment horizontal="left" vertical="top" wrapText="1"/>
    </xf>
    <xf numFmtId="16" fontId="9" fillId="3" borderId="1" xfId="0" applyNumberFormat="1" applyFont="1" applyFill="1" applyBorder="1" applyAlignment="1">
      <alignment horizontal="justify" vertical="center" wrapText="1"/>
    </xf>
    <xf numFmtId="0" fontId="1" fillId="0" borderId="13" xfId="0" applyFont="1" applyBorder="1" applyAlignment="1">
      <alignment horizontal="justify" vertical="center" wrapText="1"/>
    </xf>
    <xf numFmtId="49" fontId="9" fillId="3" borderId="9" xfId="0" applyNumberFormat="1" applyFont="1" applyFill="1" applyBorder="1" applyAlignment="1">
      <alignment horizontal="justify" vertical="center" wrapText="1"/>
    </xf>
    <xf numFmtId="0" fontId="11" fillId="0" borderId="42" xfId="0" applyFont="1" applyBorder="1" applyAlignment="1">
      <alignment horizontal="left" vertical="top" wrapText="1"/>
    </xf>
    <xf numFmtId="0" fontId="7" fillId="3" borderId="9" xfId="0" applyFont="1" applyFill="1" applyBorder="1" applyAlignment="1"/>
    <xf numFmtId="1" fontId="9" fillId="3" borderId="9" xfId="0" applyNumberFormat="1" applyFont="1" applyFill="1" applyBorder="1" applyAlignment="1">
      <alignment horizontal="center" vertical="center" wrapText="1"/>
    </xf>
    <xf numFmtId="0" fontId="5" fillId="0" borderId="44" xfId="0" applyFont="1" applyBorder="1" applyAlignment="1">
      <alignment horizontal="left" vertical="top" wrapText="1"/>
    </xf>
    <xf numFmtId="0" fontId="5" fillId="5" borderId="9" xfId="0" applyFont="1" applyFill="1" applyBorder="1" applyAlignment="1">
      <alignment horizontal="center" vertical="center" wrapText="1"/>
    </xf>
    <xf numFmtId="0" fontId="1" fillId="4" borderId="9"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5" fillId="0" borderId="0" xfId="0" applyFont="1" applyAlignment="1">
      <alignment horizontal="justify" vertical="center"/>
    </xf>
    <xf numFmtId="0" fontId="15" fillId="0" borderId="0" xfId="0" applyFont="1" applyAlignment="1">
      <alignment horizontal="left" vertical="center" indent="5"/>
    </xf>
    <xf numFmtId="0" fontId="5" fillId="0" borderId="1" xfId="0" applyFont="1" applyBorder="1" applyAlignment="1">
      <alignment horizontal="left" vertical="center" wrapText="1" indent="2"/>
    </xf>
    <xf numFmtId="1" fontId="1" fillId="0" borderId="0" xfId="0" applyNumberFormat="1" applyFont="1" applyAlignment="1">
      <alignment horizontal="center" vertical="center"/>
    </xf>
    <xf numFmtId="0" fontId="1" fillId="0" borderId="50" xfId="0" applyFont="1" applyBorder="1" applyAlignment="1">
      <alignment horizontal="justify" vertical="center" wrapText="1"/>
    </xf>
    <xf numFmtId="0" fontId="7" fillId="3" borderId="9" xfId="0" applyFont="1" applyFill="1" applyBorder="1" applyAlignment="1">
      <alignment horizontal="justify" vertical="center" wrapText="1"/>
    </xf>
    <xf numFmtId="0" fontId="7" fillId="3" borderId="9" xfId="0" applyFont="1" applyFill="1" applyBorder="1" applyAlignment="1">
      <alignment horizontal="justify" vertical="top" wrapText="1"/>
    </xf>
    <xf numFmtId="49" fontId="7" fillId="2" borderId="1" xfId="0" applyNumberFormat="1" applyFont="1" applyFill="1" applyBorder="1" applyAlignment="1">
      <alignment horizontal="justify" vertical="center" wrapText="1"/>
    </xf>
    <xf numFmtId="0" fontId="5" fillId="0" borderId="42" xfId="0" applyFont="1" applyBorder="1" applyAlignment="1">
      <alignment horizontal="center" vertical="center" wrapText="1"/>
    </xf>
    <xf numFmtId="0" fontId="5" fillId="0" borderId="42" xfId="0" applyFont="1" applyBorder="1" applyAlignment="1">
      <alignment horizontal="center" vertical="center"/>
    </xf>
    <xf numFmtId="0" fontId="5" fillId="5" borderId="44" xfId="0" applyFont="1" applyFill="1" applyBorder="1" applyAlignment="1">
      <alignment horizontal="left" vertical="top" wrapText="1"/>
    </xf>
    <xf numFmtId="0" fontId="7" fillId="3" borderId="1" xfId="0" applyFont="1" applyFill="1" applyBorder="1" applyAlignment="1">
      <alignment wrapText="1"/>
    </xf>
    <xf numFmtId="0" fontId="5" fillId="0" borderId="46" xfId="0" applyFont="1" applyBorder="1" applyAlignment="1">
      <alignment wrapText="1"/>
    </xf>
    <xf numFmtId="0" fontId="9" fillId="8" borderId="25" xfId="0" applyFont="1" applyFill="1" applyBorder="1" applyAlignment="1">
      <alignment horizontal="justify" vertical="center" wrapText="1"/>
    </xf>
    <xf numFmtId="0" fontId="9" fillId="8" borderId="4" xfId="0" applyFont="1" applyFill="1" applyBorder="1" applyAlignment="1">
      <alignment horizontal="justify" vertical="center" wrapText="1"/>
    </xf>
    <xf numFmtId="0" fontId="11" fillId="0" borderId="9" xfId="0" applyFont="1" applyBorder="1" applyAlignment="1">
      <alignment horizontal="left" vertical="top" wrapText="1"/>
    </xf>
    <xf numFmtId="1" fontId="9" fillId="9" borderId="9" xfId="0" applyNumberFormat="1" applyFont="1" applyFill="1" applyBorder="1" applyAlignment="1">
      <alignment horizontal="center" vertical="center" wrapText="1"/>
    </xf>
    <xf numFmtId="0" fontId="7" fillId="9" borderId="9" xfId="0" applyFont="1" applyFill="1" applyBorder="1" applyAlignment="1">
      <alignment horizontal="left" vertical="top" wrapText="1"/>
    </xf>
    <xf numFmtId="164" fontId="9" fillId="9" borderId="9" xfId="0" applyNumberFormat="1" applyFont="1" applyFill="1" applyBorder="1" applyAlignment="1">
      <alignment horizontal="justify" vertical="center" wrapText="1"/>
    </xf>
    <xf numFmtId="0" fontId="9" fillId="5" borderId="0" xfId="0" applyFont="1" applyFill="1" applyBorder="1" applyAlignment="1">
      <alignment horizontal="justify" vertical="center" wrapText="1"/>
    </xf>
    <xf numFmtId="1" fontId="9" fillId="5" borderId="0" xfId="0" applyNumberFormat="1" applyFont="1" applyFill="1" applyBorder="1" applyAlignment="1">
      <alignment horizontal="center" vertical="center" wrapText="1"/>
    </xf>
    <xf numFmtId="1" fontId="9" fillId="5" borderId="50" xfId="0" applyNumberFormat="1" applyFont="1" applyFill="1" applyBorder="1" applyAlignment="1">
      <alignment horizontal="center" vertical="center" wrapText="1"/>
    </xf>
    <xf numFmtId="0" fontId="5" fillId="0" borderId="0" xfId="0" applyFont="1" applyBorder="1" applyAlignment="1">
      <alignment horizontal="left" vertical="top" wrapText="1"/>
    </xf>
    <xf numFmtId="1" fontId="9" fillId="0" borderId="45" xfId="0" applyNumberFormat="1" applyFont="1" applyBorder="1" applyAlignment="1">
      <alignment horizontal="center" vertical="center" wrapText="1"/>
    </xf>
    <xf numFmtId="164" fontId="7" fillId="2" borderId="1" xfId="0" applyNumberFormat="1" applyFont="1" applyFill="1" applyBorder="1" applyAlignment="1">
      <alignment horizontal="left" vertical="top" wrapText="1"/>
    </xf>
    <xf numFmtId="0" fontId="5" fillId="5" borderId="9" xfId="0" applyFont="1" applyFill="1" applyBorder="1" applyAlignment="1">
      <alignment horizontal="left" vertical="top" wrapText="1"/>
    </xf>
    <xf numFmtId="0" fontId="7" fillId="7" borderId="52" xfId="0" applyFont="1" applyFill="1" applyBorder="1" applyAlignment="1">
      <alignment horizontal="left" vertical="top" wrapText="1"/>
    </xf>
    <xf numFmtId="0" fontId="7" fillId="7" borderId="45" xfId="0" applyFont="1" applyFill="1" applyBorder="1" applyAlignment="1">
      <alignment horizontal="left" vertical="top" wrapText="1"/>
    </xf>
    <xf numFmtId="0" fontId="7" fillId="7" borderId="0" xfId="0" applyFont="1" applyFill="1" applyBorder="1" applyAlignment="1">
      <alignment horizontal="left" vertical="top" wrapText="1"/>
    </xf>
    <xf numFmtId="0" fontId="7" fillId="7" borderId="50" xfId="0" applyFont="1" applyFill="1" applyBorder="1" applyAlignment="1">
      <alignment horizontal="left" vertical="top" wrapText="1"/>
    </xf>
    <xf numFmtId="0" fontId="7" fillId="7" borderId="25" xfId="0" applyFont="1" applyFill="1" applyBorder="1" applyAlignment="1">
      <alignment horizontal="justify" vertical="center" wrapText="1"/>
    </xf>
    <xf numFmtId="0" fontId="7" fillId="7" borderId="4" xfId="0" applyFont="1" applyFill="1" applyBorder="1" applyAlignment="1">
      <alignment horizontal="justify" vertical="center" wrapText="1"/>
    </xf>
    <xf numFmtId="0" fontId="11" fillId="8" borderId="9" xfId="0" applyFont="1" applyFill="1" applyBorder="1" applyAlignment="1">
      <alignment horizontal="left" vertical="top" wrapText="1"/>
    </xf>
    <xf numFmtId="0" fontId="12" fillId="0" borderId="46" xfId="0" applyFont="1" applyBorder="1" applyAlignment="1">
      <alignment wrapText="1"/>
    </xf>
    <xf numFmtId="0" fontId="7" fillId="10" borderId="1" xfId="0" applyFont="1" applyFill="1" applyBorder="1" applyAlignment="1">
      <alignment horizontal="justify" vertical="center" wrapText="1"/>
    </xf>
    <xf numFmtId="1" fontId="7" fillId="10" borderId="14" xfId="0" applyNumberFormat="1" applyFont="1" applyFill="1" applyBorder="1" applyAlignment="1">
      <alignment horizontal="center" vertical="center" wrapText="1"/>
    </xf>
    <xf numFmtId="1" fontId="9" fillId="10" borderId="1" xfId="0" applyNumberFormat="1" applyFont="1" applyFill="1" applyBorder="1" applyAlignment="1">
      <alignment horizontal="center" vertical="center" wrapText="1"/>
    </xf>
    <xf numFmtId="4" fontId="10" fillId="10" borderId="39" xfId="0" applyNumberFormat="1" applyFont="1" applyFill="1" applyBorder="1" applyAlignment="1">
      <alignment horizontal="center" vertical="center" wrapText="1"/>
    </xf>
    <xf numFmtId="1" fontId="7" fillId="10" borderId="4"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9" fontId="9" fillId="10" borderId="1" xfId="0" applyNumberFormat="1" applyFont="1" applyFill="1" applyBorder="1" applyAlignment="1">
      <alignment horizontal="justify" vertical="center" wrapText="1"/>
    </xf>
    <xf numFmtId="0" fontId="7" fillId="10" borderId="1" xfId="0" applyFont="1" applyFill="1" applyBorder="1" applyAlignment="1">
      <alignment horizontal="left" vertical="top" wrapText="1"/>
    </xf>
    <xf numFmtId="2" fontId="10" fillId="10" borderId="53" xfId="0" applyNumberFormat="1" applyFont="1" applyFill="1" applyBorder="1" applyAlignment="1">
      <alignment horizontal="center" vertical="center" wrapText="1"/>
    </xf>
    <xf numFmtId="1" fontId="9" fillId="8" borderId="9" xfId="0" applyNumberFormat="1" applyFont="1" applyFill="1" applyBorder="1" applyAlignment="1">
      <alignment horizontal="center" vertical="center" wrapText="1"/>
    </xf>
    <xf numFmtId="1" fontId="11" fillId="8" borderId="9" xfId="0" applyNumberFormat="1" applyFont="1" applyFill="1" applyBorder="1" applyAlignment="1">
      <alignment horizontal="center" vertical="top" wrapText="1"/>
    </xf>
    <xf numFmtId="0" fontId="7" fillId="7" borderId="52" xfId="0" applyFont="1" applyFill="1" applyBorder="1" applyAlignment="1">
      <alignment horizontal="center" vertical="top" wrapText="1"/>
    </xf>
    <xf numFmtId="1" fontId="7" fillId="7" borderId="0" xfId="0" applyNumberFormat="1" applyFont="1" applyFill="1" applyBorder="1" applyAlignment="1">
      <alignment horizontal="center" vertical="top" wrapText="1"/>
    </xf>
    <xf numFmtId="1" fontId="7" fillId="7" borderId="20" xfId="0" applyNumberFormat="1" applyFont="1" applyFill="1" applyBorder="1" applyAlignment="1">
      <alignment horizontal="center" vertical="center" wrapText="1"/>
    </xf>
    <xf numFmtId="0" fontId="1" fillId="8" borderId="62" xfId="0" applyFont="1" applyFill="1" applyBorder="1" applyAlignment="1">
      <alignment horizontal="justify" vertical="center" wrapText="1"/>
    </xf>
    <xf numFmtId="49" fontId="7" fillId="3" borderId="9" xfId="0" applyNumberFormat="1" applyFont="1" applyFill="1" applyBorder="1" applyAlignment="1">
      <alignment horizontal="justify" vertical="center" wrapText="1"/>
    </xf>
    <xf numFmtId="0" fontId="7" fillId="3" borderId="9" xfId="0" applyFont="1" applyFill="1" applyBorder="1" applyAlignment="1">
      <alignment horizontal="left" vertical="top" wrapText="1"/>
    </xf>
    <xf numFmtId="0" fontId="7" fillId="3" borderId="9" xfId="0" applyFont="1" applyFill="1" applyBorder="1" applyAlignment="1">
      <alignment horizontal="center"/>
    </xf>
    <xf numFmtId="16" fontId="7" fillId="3" borderId="14" xfId="0" applyNumberFormat="1" applyFont="1" applyFill="1" applyBorder="1" applyAlignment="1">
      <alignment horizontal="justify" vertical="center" wrapText="1"/>
    </xf>
    <xf numFmtId="49" fontId="9" fillId="3" borderId="14" xfId="0" applyNumberFormat="1" applyFont="1" applyFill="1" applyBorder="1" applyAlignment="1">
      <alignment horizontal="justify" vertical="center" wrapText="1"/>
    </xf>
    <xf numFmtId="0" fontId="1" fillId="8" borderId="9" xfId="0" applyFont="1" applyFill="1" applyBorder="1" applyAlignment="1">
      <alignment horizontal="justify" vertical="center" wrapText="1"/>
    </xf>
    <xf numFmtId="0" fontId="21" fillId="8" borderId="62" xfId="0" applyFont="1" applyFill="1" applyBorder="1" applyAlignment="1">
      <alignment horizontal="justify" vertical="center" wrapText="1"/>
    </xf>
    <xf numFmtId="0" fontId="7" fillId="3" borderId="4" xfId="0" applyFont="1" applyFill="1" applyBorder="1" applyAlignment="1">
      <alignment wrapText="1"/>
    </xf>
    <xf numFmtId="0" fontId="1" fillId="3" borderId="1" xfId="0" applyFont="1" applyFill="1" applyBorder="1"/>
    <xf numFmtId="1" fontId="1" fillId="8" borderId="9" xfId="0" applyNumberFormat="1" applyFont="1" applyFill="1" applyBorder="1" applyAlignment="1">
      <alignment horizontal="center" vertical="center" wrapText="1"/>
    </xf>
    <xf numFmtId="0" fontId="5" fillId="0" borderId="35" xfId="0" applyFont="1" applyBorder="1" applyAlignment="1">
      <alignment horizontal="center"/>
    </xf>
    <xf numFmtId="0" fontId="23" fillId="8" borderId="9" xfId="0" applyFont="1" applyFill="1" applyBorder="1" applyAlignment="1">
      <alignment horizontal="left" vertical="top" wrapText="1"/>
    </xf>
    <xf numFmtId="0" fontId="11" fillId="0" borderId="51" xfId="0" applyFont="1" applyBorder="1" applyAlignment="1"/>
    <xf numFmtId="1" fontId="9" fillId="0" borderId="46" xfId="0" applyNumberFormat="1" applyFont="1" applyBorder="1" applyAlignment="1">
      <alignment horizontal="center" vertical="center" wrapText="1"/>
    </xf>
    <xf numFmtId="0" fontId="9" fillId="8" borderId="62" xfId="0" applyFont="1" applyFill="1" applyBorder="1"/>
    <xf numFmtId="0" fontId="18" fillId="7" borderId="44" xfId="0" applyFont="1" applyFill="1" applyBorder="1" applyAlignment="1">
      <alignment horizontal="left" vertical="top" wrapText="1"/>
    </xf>
    <xf numFmtId="0" fontId="25" fillId="7" borderId="9" xfId="0" applyFont="1" applyFill="1" applyBorder="1" applyAlignment="1">
      <alignment horizontal="justify" vertical="center" wrapText="1"/>
    </xf>
    <xf numFmtId="0" fontId="20" fillId="7" borderId="2" xfId="0" applyFont="1" applyFill="1" applyBorder="1" applyAlignment="1">
      <alignment horizontal="justify" vertical="center" wrapText="1"/>
    </xf>
    <xf numFmtId="0" fontId="9" fillId="8" borderId="35" xfId="0" applyFont="1" applyFill="1" applyBorder="1" applyAlignment="1">
      <alignment horizontal="justify" vertical="center" wrapText="1"/>
    </xf>
    <xf numFmtId="0" fontId="21" fillId="8" borderId="18" xfId="0" applyFont="1" applyFill="1" applyBorder="1" applyAlignment="1">
      <alignment horizontal="justify" vertical="center" wrapText="1"/>
    </xf>
    <xf numFmtId="1" fontId="9" fillId="5" borderId="18" xfId="0" applyNumberFormat="1" applyFont="1" applyFill="1" applyBorder="1" applyAlignment="1">
      <alignment horizontal="center" vertical="center" wrapText="1"/>
    </xf>
    <xf numFmtId="4" fontId="10" fillId="5" borderId="5" xfId="0" applyNumberFormat="1" applyFont="1" applyFill="1" applyBorder="1" applyAlignment="1">
      <alignment horizontal="center" vertical="center" wrapText="1"/>
    </xf>
    <xf numFmtId="0" fontId="9" fillId="5" borderId="13" xfId="0" applyFont="1" applyFill="1" applyBorder="1" applyAlignment="1">
      <alignment horizontal="justify" vertical="center" wrapText="1"/>
    </xf>
    <xf numFmtId="0" fontId="9" fillId="9" borderId="14" xfId="0" applyFont="1" applyFill="1" applyBorder="1" applyAlignment="1">
      <alignment horizontal="justify" vertical="center" wrapText="1"/>
    </xf>
    <xf numFmtId="0" fontId="7" fillId="9" borderId="58" xfId="0" applyFont="1" applyFill="1" applyBorder="1" applyAlignment="1">
      <alignment horizontal="left" vertical="top" wrapText="1"/>
    </xf>
    <xf numFmtId="1" fontId="30" fillId="9" borderId="25" xfId="0" applyNumberFormat="1" applyFont="1" applyFill="1" applyBorder="1" applyAlignment="1">
      <alignment horizontal="center" vertical="center" wrapText="1"/>
    </xf>
    <xf numFmtId="1" fontId="30" fillId="9" borderId="4" xfId="0" applyNumberFormat="1" applyFont="1" applyFill="1" applyBorder="1" applyAlignment="1">
      <alignment horizontal="center" vertical="center" wrapText="1"/>
    </xf>
    <xf numFmtId="0" fontId="18" fillId="7" borderId="13" xfId="0" applyFont="1" applyFill="1" applyBorder="1" applyAlignment="1">
      <alignment horizontal="justify" vertical="center" wrapText="1"/>
    </xf>
    <xf numFmtId="0" fontId="26" fillId="5" borderId="9" xfId="0" applyFont="1" applyFill="1" applyBorder="1" applyAlignment="1">
      <alignment horizontal="justify" vertical="center" wrapText="1"/>
    </xf>
    <xf numFmtId="0" fontId="18" fillId="7" borderId="34" xfId="0" applyFont="1" applyFill="1" applyBorder="1" applyAlignment="1">
      <alignment horizontal="left" vertical="top" wrapText="1"/>
    </xf>
    <xf numFmtId="0" fontId="25" fillId="7" borderId="0" xfId="0" applyFont="1" applyFill="1" applyBorder="1" applyAlignment="1">
      <alignment horizontal="justify" vertical="center" wrapText="1"/>
    </xf>
    <xf numFmtId="16" fontId="9" fillId="9" borderId="1" xfId="0" applyNumberFormat="1" applyFont="1" applyFill="1" applyBorder="1" applyAlignment="1">
      <alignment horizontal="justify" vertical="center" wrapText="1"/>
    </xf>
    <xf numFmtId="0" fontId="5" fillId="0" borderId="34" xfId="0" applyFont="1" applyBorder="1" applyAlignment="1">
      <alignment horizontal="left" vertical="top" wrapText="1"/>
    </xf>
    <xf numFmtId="0" fontId="5" fillId="0" borderId="9" xfId="0" applyFont="1" applyBorder="1" applyAlignment="1">
      <alignment horizontal="center" vertical="top" wrapText="1"/>
    </xf>
    <xf numFmtId="0" fontId="11" fillId="9" borderId="9" xfId="0" applyFont="1" applyFill="1" applyBorder="1" applyAlignment="1">
      <alignment horizontal="center" vertical="top" wrapText="1"/>
    </xf>
    <xf numFmtId="0" fontId="5" fillId="9" borderId="9" xfId="0" applyFont="1" applyFill="1" applyBorder="1" applyAlignment="1">
      <alignment horizontal="center" vertical="top" wrapText="1"/>
    </xf>
    <xf numFmtId="0" fontId="5" fillId="0" borderId="42" xfId="0" applyFont="1" applyBorder="1" applyAlignment="1">
      <alignment horizontal="center" vertical="top" wrapText="1"/>
    </xf>
    <xf numFmtId="0" fontId="5" fillId="0" borderId="0" xfId="0" applyFont="1" applyBorder="1" applyAlignment="1">
      <alignment horizontal="center" vertical="top" wrapText="1"/>
    </xf>
    <xf numFmtId="0" fontId="11" fillId="0" borderId="50" xfId="0" applyFont="1" applyBorder="1" applyAlignment="1">
      <alignment horizontal="center" vertical="top" wrapText="1"/>
    </xf>
    <xf numFmtId="0" fontId="5" fillId="0" borderId="50" xfId="0" applyFont="1" applyBorder="1" applyAlignment="1">
      <alignment horizontal="center" vertical="top" wrapText="1"/>
    </xf>
    <xf numFmtId="0" fontId="12" fillId="9" borderId="53" xfId="0" applyFont="1" applyFill="1" applyBorder="1" applyAlignment="1">
      <alignment horizontal="center" vertical="top" wrapText="1"/>
    </xf>
    <xf numFmtId="0" fontId="5" fillId="0" borderId="44" xfId="0" applyFont="1" applyBorder="1" applyAlignment="1">
      <alignment wrapText="1"/>
    </xf>
    <xf numFmtId="0" fontId="7" fillId="5" borderId="0" xfId="0" applyFont="1" applyFill="1" applyBorder="1" applyAlignment="1">
      <alignment horizontal="justify" vertical="center" wrapText="1"/>
    </xf>
    <xf numFmtId="1" fontId="7" fillId="5" borderId="0" xfId="0" applyNumberFormat="1" applyFont="1" applyFill="1" applyBorder="1" applyAlignment="1">
      <alignment horizontal="center" vertical="center" wrapText="1"/>
    </xf>
    <xf numFmtId="4" fontId="10" fillId="5" borderId="50" xfId="0" applyNumberFormat="1" applyFont="1" applyFill="1" applyBorder="1" applyAlignment="1">
      <alignment horizontal="center" vertical="center" wrapText="1"/>
    </xf>
    <xf numFmtId="0" fontId="7" fillId="10" borderId="2" xfId="0" applyFont="1" applyFill="1" applyBorder="1" applyAlignment="1">
      <alignment horizontal="justify" vertical="center" wrapText="1"/>
    </xf>
    <xf numFmtId="0" fontId="11" fillId="5" borderId="9" xfId="0" applyFont="1" applyFill="1" applyBorder="1" applyAlignment="1">
      <alignment horizontal="justify" vertical="center" wrapText="1"/>
    </xf>
    <xf numFmtId="0" fontId="5" fillId="5" borderId="9" xfId="0" applyFont="1" applyFill="1" applyBorder="1" applyAlignment="1">
      <alignment horizontal="center" vertical="top" wrapText="1"/>
    </xf>
    <xf numFmtId="0" fontId="11" fillId="5" borderId="9" xfId="0" applyFont="1" applyFill="1" applyBorder="1" applyAlignment="1">
      <alignment horizontal="left" vertical="top" wrapText="1"/>
    </xf>
    <xf numFmtId="0" fontId="1" fillId="10" borderId="9" xfId="0" applyFont="1" applyFill="1" applyBorder="1" applyAlignment="1">
      <alignment horizontal="center"/>
    </xf>
    <xf numFmtId="2" fontId="9" fillId="10" borderId="9" xfId="0" applyNumberFormat="1" applyFont="1" applyFill="1" applyBorder="1" applyAlignment="1">
      <alignment horizontal="justify" vertical="center" wrapText="1"/>
    </xf>
    <xf numFmtId="0" fontId="9" fillId="10" borderId="9" xfId="0" applyFont="1" applyFill="1" applyBorder="1" applyAlignment="1">
      <alignment horizontal="justify" vertical="center" wrapText="1"/>
    </xf>
    <xf numFmtId="1" fontId="13" fillId="0" borderId="0" xfId="0" applyNumberFormat="1" applyFont="1" applyBorder="1" applyAlignment="1">
      <alignment horizontal="justify" vertical="center" wrapText="1"/>
    </xf>
    <xf numFmtId="0" fontId="13" fillId="0" borderId="0" xfId="0" applyFont="1" applyBorder="1" applyAlignment="1">
      <alignment horizontal="center"/>
    </xf>
    <xf numFmtId="2" fontId="1" fillId="0" borderId="0" xfId="0" applyNumberFormat="1" applyFont="1" applyBorder="1" applyAlignment="1">
      <alignment horizontal="justify" vertical="center" wrapText="1"/>
    </xf>
    <xf numFmtId="1" fontId="13" fillId="10" borderId="9"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4" fontId="6" fillId="3" borderId="39" xfId="0" applyNumberFormat="1" applyFont="1" applyFill="1" applyBorder="1" applyAlignment="1">
      <alignment horizontal="center" vertical="center" wrapText="1"/>
    </xf>
    <xf numFmtId="1" fontId="7" fillId="3" borderId="14" xfId="0" applyNumberFormat="1" applyFont="1" applyFill="1" applyBorder="1" applyAlignment="1">
      <alignment horizontal="center"/>
    </xf>
    <xf numFmtId="4" fontId="6" fillId="3" borderId="9" xfId="0" applyNumberFormat="1" applyFont="1" applyFill="1" applyBorder="1" applyAlignment="1">
      <alignment horizontal="center" vertical="center" wrapText="1"/>
    </xf>
    <xf numFmtId="1" fontId="9" fillId="3" borderId="4" xfId="0" applyNumberFormat="1" applyFont="1" applyFill="1" applyBorder="1" applyAlignment="1">
      <alignment horizontal="center" vertical="center" wrapText="1"/>
    </xf>
    <xf numFmtId="1" fontId="7" fillId="3" borderId="16" xfId="0" applyNumberFormat="1" applyFont="1" applyFill="1" applyBorder="1" applyAlignment="1">
      <alignment horizontal="center" vertical="center" wrapText="1"/>
    </xf>
    <xf numFmtId="0" fontId="1" fillId="3" borderId="9" xfId="0" applyFont="1" applyFill="1" applyBorder="1"/>
    <xf numFmtId="1" fontId="9" fillId="3" borderId="39"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4" fontId="10" fillId="3" borderId="39" xfId="0" applyNumberFormat="1" applyFont="1" applyFill="1" applyBorder="1" applyAlignment="1">
      <alignment horizontal="center" vertical="center" wrapText="1"/>
    </xf>
    <xf numFmtId="1" fontId="9" fillId="2" borderId="12" xfId="0" applyNumberFormat="1" applyFont="1" applyFill="1" applyBorder="1" applyAlignment="1">
      <alignment horizontal="center" vertical="center" wrapText="1"/>
    </xf>
    <xf numFmtId="1" fontId="7" fillId="3" borderId="9" xfId="0" applyNumberFormat="1" applyFont="1" applyFill="1" applyBorder="1" applyAlignment="1">
      <alignment horizontal="center" vertical="center" wrapText="1"/>
    </xf>
    <xf numFmtId="2" fontId="10" fillId="3" borderId="9" xfId="0" applyNumberFormat="1" applyFont="1" applyFill="1" applyBorder="1" applyAlignment="1">
      <alignment horizontal="center" vertical="center" wrapText="1"/>
    </xf>
    <xf numFmtId="0" fontId="6" fillId="0" borderId="46" xfId="0" applyFont="1" applyBorder="1" applyAlignment="1">
      <alignment horizontal="left" vertical="top" wrapText="1"/>
    </xf>
    <xf numFmtId="0" fontId="6" fillId="5" borderId="35" xfId="0" applyFont="1" applyFill="1" applyBorder="1" applyAlignment="1">
      <alignment horizontal="center" vertical="center" wrapText="1"/>
    </xf>
    <xf numFmtId="0" fontId="11" fillId="0" borderId="48" xfId="0" applyFont="1" applyBorder="1" applyAlignment="1">
      <alignment horizontal="left" vertical="top" wrapText="1"/>
    </xf>
    <xf numFmtId="0" fontId="11" fillId="0" borderId="34" xfId="0" applyFont="1" applyBorder="1" applyAlignment="1">
      <alignment horizontal="left" vertical="top" wrapText="1"/>
    </xf>
    <xf numFmtId="0" fontId="11" fillId="0" borderId="50" xfId="0" applyFont="1" applyBorder="1" applyAlignment="1">
      <alignment horizontal="left" vertical="top" wrapText="1"/>
    </xf>
    <xf numFmtId="0" fontId="11" fillId="0" borderId="51" xfId="0" applyFont="1" applyBorder="1" applyAlignment="1">
      <alignment horizontal="left" vertical="top" wrapText="1"/>
    </xf>
    <xf numFmtId="0" fontId="5" fillId="5" borderId="9" xfId="0" applyFont="1" applyFill="1" applyBorder="1" applyAlignment="1">
      <alignment horizontal="justify" vertical="center" wrapText="1"/>
    </xf>
    <xf numFmtId="1" fontId="7" fillId="5" borderId="9" xfId="0" applyNumberFormat="1" applyFont="1" applyFill="1" applyBorder="1" applyAlignment="1">
      <alignment horizontal="center" vertical="center" wrapText="1"/>
    </xf>
    <xf numFmtId="1" fontId="7" fillId="10" borderId="15" xfId="0" applyNumberFormat="1" applyFont="1" applyFill="1" applyBorder="1" applyAlignment="1">
      <alignment horizontal="center" vertical="center" wrapText="1"/>
    </xf>
    <xf numFmtId="0" fontId="5" fillId="0" borderId="57" xfId="0" applyFont="1" applyBorder="1" applyAlignment="1">
      <alignment horizontal="center" vertical="top" wrapText="1"/>
    </xf>
    <xf numFmtId="0" fontId="5" fillId="0" borderId="25" xfId="0" applyFont="1" applyBorder="1" applyAlignment="1">
      <alignment horizontal="center" vertical="top" wrapText="1"/>
    </xf>
    <xf numFmtId="0" fontId="12" fillId="6" borderId="44" xfId="0" applyFont="1" applyFill="1" applyBorder="1" applyAlignment="1">
      <alignment wrapText="1"/>
    </xf>
    <xf numFmtId="0" fontId="12" fillId="6" borderId="45" xfId="0" applyFont="1" applyFill="1" applyBorder="1" applyAlignment="1">
      <alignment wrapText="1"/>
    </xf>
    <xf numFmtId="0" fontId="12" fillId="6" borderId="44" xfId="0" applyFont="1" applyFill="1" applyBorder="1" applyAlignment="1"/>
    <xf numFmtId="0" fontId="12" fillId="6" borderId="45" xfId="0" applyFont="1" applyFill="1" applyBorder="1" applyAlignment="1"/>
    <xf numFmtId="0" fontId="12" fillId="0" borderId="33" xfId="0" applyFont="1" applyBorder="1" applyAlignment="1">
      <alignment wrapText="1"/>
    </xf>
    <xf numFmtId="0" fontId="12" fillId="0" borderId="37" xfId="0" applyFont="1" applyBorder="1" applyAlignment="1">
      <alignment wrapText="1"/>
    </xf>
    <xf numFmtId="0" fontId="11" fillId="0" borderId="64" xfId="0" applyFont="1" applyBorder="1" applyAlignment="1">
      <alignment horizontal="left" vertical="top" wrapText="1"/>
    </xf>
    <xf numFmtId="0" fontId="11" fillId="0" borderId="55" xfId="0" applyFont="1" applyBorder="1" applyAlignment="1">
      <alignment horizontal="left" vertical="top" wrapText="1"/>
    </xf>
    <xf numFmtId="0" fontId="11" fillId="0" borderId="48" xfId="0" applyFont="1" applyBorder="1" applyAlignment="1">
      <alignment horizontal="left" vertical="top" wrapText="1"/>
    </xf>
    <xf numFmtId="0" fontId="11" fillId="0" borderId="49" xfId="0" applyFont="1" applyBorder="1" applyAlignment="1">
      <alignment horizontal="left" vertical="top" wrapText="1"/>
    </xf>
    <xf numFmtId="0" fontId="11" fillId="5" borderId="9" xfId="0" applyFont="1" applyFill="1" applyBorder="1" applyAlignment="1">
      <alignment horizontal="justify" vertical="center" wrapText="1"/>
    </xf>
    <xf numFmtId="0" fontId="12" fillId="6" borderId="44" xfId="0" applyFont="1" applyFill="1" applyBorder="1" applyAlignment="1">
      <alignment horizontal="left" vertical="top" wrapText="1"/>
    </xf>
    <xf numFmtId="0" fontId="12" fillId="6" borderId="45" xfId="0" applyFont="1" applyFill="1" applyBorder="1" applyAlignment="1">
      <alignment horizontal="left" vertical="top" wrapText="1"/>
    </xf>
    <xf numFmtId="2" fontId="11" fillId="0" borderId="48" xfId="0" applyNumberFormat="1" applyFont="1" applyBorder="1" applyAlignment="1">
      <alignment horizontal="justify" vertical="center" wrapText="1"/>
    </xf>
    <xf numFmtId="2" fontId="11" fillId="0" borderId="49" xfId="0" applyNumberFormat="1" applyFont="1" applyBorder="1" applyAlignment="1">
      <alignment horizontal="justify" vertical="center" wrapText="1"/>
    </xf>
    <xf numFmtId="0" fontId="11" fillId="5" borderId="58" xfId="0" applyFont="1" applyFill="1" applyBorder="1" applyAlignment="1">
      <alignment horizontal="center" vertical="top" wrapText="1"/>
    </xf>
    <xf numFmtId="0" fontId="11" fillId="5" borderId="20" xfId="0" applyFont="1" applyFill="1" applyBorder="1" applyAlignment="1">
      <alignment horizontal="center" vertical="top" wrapText="1"/>
    </xf>
    <xf numFmtId="2" fontId="11" fillId="0" borderId="34" xfId="0" applyNumberFormat="1" applyFont="1" applyBorder="1" applyAlignment="1">
      <alignment horizontal="justify" vertical="center" wrapText="1"/>
    </xf>
    <xf numFmtId="2" fontId="11" fillId="0" borderId="50" xfId="0" applyNumberFormat="1" applyFont="1" applyBorder="1" applyAlignment="1">
      <alignment horizontal="justify" vertical="center" wrapText="1"/>
    </xf>
    <xf numFmtId="0" fontId="7" fillId="2" borderId="63" xfId="0" applyFont="1" applyFill="1" applyBorder="1" applyAlignment="1">
      <alignment horizontal="justify" vertical="center" wrapText="1"/>
    </xf>
    <xf numFmtId="0" fontId="7" fillId="2" borderId="65" xfId="0" applyFont="1" applyFill="1" applyBorder="1" applyAlignment="1">
      <alignment horizontal="justify" vertical="center" wrapText="1"/>
    </xf>
    <xf numFmtId="0" fontId="11" fillId="0" borderId="44" xfId="0" applyFont="1" applyBorder="1" applyAlignment="1"/>
    <xf numFmtId="0" fontId="11" fillId="0" borderId="45" xfId="0" applyFont="1" applyBorder="1" applyAlignment="1"/>
    <xf numFmtId="0" fontId="11" fillId="0" borderId="51" xfId="0" applyFont="1" applyBorder="1" applyAlignment="1">
      <alignment horizontal="left" vertical="top" wrapText="1"/>
    </xf>
    <xf numFmtId="0" fontId="11" fillId="0" borderId="46" xfId="0" applyFont="1" applyBorder="1" applyAlignment="1">
      <alignment horizontal="left" vertical="top" wrapText="1"/>
    </xf>
    <xf numFmtId="0" fontId="12" fillId="0" borderId="36" xfId="0" applyFont="1" applyBorder="1" applyAlignment="1">
      <alignment wrapText="1"/>
    </xf>
    <xf numFmtId="0" fontId="12" fillId="0" borderId="44" xfId="0" applyFont="1" applyBorder="1" applyAlignment="1">
      <alignment horizontal="left" vertical="top" wrapText="1"/>
    </xf>
    <xf numFmtId="0" fontId="12" fillId="0" borderId="45" xfId="0" applyFont="1" applyBorder="1" applyAlignment="1">
      <alignment horizontal="left" vertical="top" wrapText="1"/>
    </xf>
    <xf numFmtId="0" fontId="9" fillId="0" borderId="21" xfId="0" applyFont="1" applyFill="1" applyBorder="1" applyAlignment="1">
      <alignment horizontal="center" wrapText="1"/>
    </xf>
    <xf numFmtId="0" fontId="9" fillId="0" borderId="22" xfId="0" applyFont="1" applyFill="1" applyBorder="1" applyAlignment="1">
      <alignment horizontal="center" wrapText="1"/>
    </xf>
    <xf numFmtId="0" fontId="9" fillId="0" borderId="23" xfId="0" applyFont="1" applyFill="1" applyBorder="1" applyAlignment="1">
      <alignment horizontal="center"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0" xfId="0" quotePrefix="1" applyNumberFormat="1" applyFont="1" applyFill="1" applyBorder="1" applyAlignment="1">
      <alignment horizontal="center" vertical="center" wrapText="1"/>
    </xf>
    <xf numFmtId="1" fontId="9" fillId="2" borderId="59" xfId="0" applyNumberFormat="1" applyFont="1" applyFill="1" applyBorder="1" applyAlignment="1">
      <alignment horizontal="center" vertical="center" wrapText="1"/>
    </xf>
    <xf numFmtId="4" fontId="10" fillId="2" borderId="2" xfId="0" applyNumberFormat="1" applyFont="1" applyFill="1" applyBorder="1" applyAlignment="1">
      <alignment horizontal="center" vertical="center" wrapText="1"/>
    </xf>
    <xf numFmtId="4" fontId="10" fillId="2" borderId="60" xfId="0" applyNumberFormat="1" applyFont="1" applyFill="1" applyBorder="1" applyAlignment="1">
      <alignment horizontal="center" vertical="center" wrapText="1"/>
    </xf>
    <xf numFmtId="4" fontId="10" fillId="2" borderId="59"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61" xfId="0" applyFont="1" applyFill="1" applyBorder="1" applyAlignment="1">
      <alignment horizontal="center" vertical="center" wrapText="1"/>
    </xf>
    <xf numFmtId="0" fontId="9" fillId="2" borderId="12" xfId="0" applyFont="1" applyFill="1" applyBorder="1" applyAlignment="1">
      <alignment horizontal="justify" vertical="center" wrapText="1"/>
    </xf>
    <xf numFmtId="0" fontId="9" fillId="2" borderId="16" xfId="0" applyFont="1" applyFill="1" applyBorder="1" applyAlignment="1">
      <alignment horizontal="justify" vertical="center" wrapText="1"/>
    </xf>
    <xf numFmtId="0" fontId="9" fillId="2" borderId="12"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13" fillId="0" borderId="48" xfId="0" applyFont="1" applyBorder="1" applyAlignment="1"/>
    <xf numFmtId="0" fontId="13" fillId="0" borderId="49" xfId="0" applyFont="1" applyBorder="1" applyAlignment="1"/>
    <xf numFmtId="0" fontId="11" fillId="0" borderId="14" xfId="2" applyFont="1" applyBorder="1" applyAlignment="1">
      <alignment horizontal="left" vertical="center" wrapText="1"/>
    </xf>
    <xf numFmtId="0" fontId="11" fillId="0" borderId="25" xfId="2" applyFont="1" applyBorder="1" applyAlignment="1">
      <alignment horizontal="left" vertical="center" wrapText="1"/>
    </xf>
    <xf numFmtId="0" fontId="11" fillId="0" borderId="4" xfId="2" applyFont="1" applyBorder="1" applyAlignment="1">
      <alignment horizontal="left" vertical="center" wrapText="1"/>
    </xf>
    <xf numFmtId="0" fontId="5" fillId="0" borderId="32" xfId="1" applyFont="1" applyBorder="1" applyAlignment="1">
      <alignment horizontal="center" vertical="center" wrapText="1"/>
    </xf>
    <xf numFmtId="0" fontId="5" fillId="0" borderId="35"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9" xfId="1" applyFont="1" applyBorder="1" applyAlignment="1">
      <alignment horizontal="center" vertical="center" wrapText="1"/>
    </xf>
    <xf numFmtId="0" fontId="5" fillId="0" borderId="34" xfId="1" applyFont="1" applyBorder="1" applyAlignment="1">
      <alignment horizontal="left" vertical="top" wrapText="1"/>
    </xf>
    <xf numFmtId="0" fontId="5" fillId="0" borderId="0" xfId="1" applyFont="1" applyBorder="1" applyAlignment="1">
      <alignment horizontal="left" vertical="top" wrapText="1"/>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0" fontId="5" fillId="0" borderId="41" xfId="1" applyFont="1" applyBorder="1" applyAlignment="1">
      <alignment horizontal="left" vertical="center" wrapText="1"/>
    </xf>
    <xf numFmtId="0" fontId="5" fillId="0" borderId="13" xfId="1" applyFont="1" applyBorder="1" applyAlignment="1">
      <alignment horizontal="left" vertical="top"/>
    </xf>
    <xf numFmtId="0" fontId="5" fillId="0" borderId="0" xfId="1" applyFont="1" applyBorder="1" applyAlignment="1">
      <alignment horizontal="left" vertical="top"/>
    </xf>
    <xf numFmtId="0" fontId="5" fillId="0" borderId="50" xfId="1" applyFont="1" applyBorder="1" applyAlignment="1">
      <alignment horizontal="left" vertical="top"/>
    </xf>
    <xf numFmtId="0" fontId="5" fillId="0" borderId="14" xfId="1" applyFont="1" applyBorder="1" applyAlignment="1">
      <alignment horizontal="left" vertical="center" wrapText="1"/>
    </xf>
    <xf numFmtId="0" fontId="5" fillId="0" borderId="25" xfId="1" applyFont="1" applyBorder="1" applyAlignment="1">
      <alignment horizontal="left" vertical="center" wrapText="1"/>
    </xf>
    <xf numFmtId="0" fontId="5" fillId="0" borderId="4" xfId="1" applyFont="1" applyBorder="1" applyAlignment="1">
      <alignment horizontal="left" vertical="center" wrapText="1"/>
    </xf>
    <xf numFmtId="0" fontId="5" fillId="0" borderId="38" xfId="1" applyFont="1" applyBorder="1" applyAlignment="1">
      <alignment horizontal="center" vertical="center" wrapText="1"/>
    </xf>
    <xf numFmtId="0" fontId="5" fillId="0" borderId="31" xfId="1" applyFont="1" applyBorder="1" applyAlignment="1">
      <alignment horizontal="center" vertical="center" wrapText="1"/>
    </xf>
    <xf numFmtId="2" fontId="13" fillId="0" borderId="48" xfId="0" applyNumberFormat="1" applyFont="1" applyBorder="1" applyAlignment="1">
      <alignment horizontal="justify" vertical="center" wrapText="1"/>
    </xf>
    <xf numFmtId="2" fontId="13" fillId="0" borderId="49" xfId="0" applyNumberFormat="1" applyFont="1" applyBorder="1" applyAlignment="1">
      <alignment horizontal="justify" vertical="center" wrapText="1"/>
    </xf>
    <xf numFmtId="2" fontId="13" fillId="0" borderId="34" xfId="0" applyNumberFormat="1" applyFont="1" applyBorder="1" applyAlignment="1">
      <alignment horizontal="justify" vertical="center" wrapText="1"/>
    </xf>
    <xf numFmtId="2" fontId="13" fillId="0" borderId="50" xfId="0" applyNumberFormat="1" applyFont="1" applyBorder="1" applyAlignment="1">
      <alignment horizontal="justify" vertical="center" wrapText="1"/>
    </xf>
    <xf numFmtId="0" fontId="13" fillId="0" borderId="34" xfId="0" applyFont="1" applyBorder="1" applyAlignment="1"/>
    <xf numFmtId="0" fontId="13" fillId="0" borderId="50" xfId="0" applyFont="1" applyBorder="1" applyAlignment="1"/>
    <xf numFmtId="0" fontId="12" fillId="6" borderId="44" xfId="0" applyFont="1" applyFill="1" applyBorder="1" applyAlignment="1">
      <alignment vertical="top" wrapText="1"/>
    </xf>
    <xf numFmtId="0" fontId="12" fillId="6" borderId="45" xfId="0" applyFont="1" applyFill="1" applyBorder="1" applyAlignment="1">
      <alignment vertical="top" wrapText="1"/>
    </xf>
    <xf numFmtId="0" fontId="5" fillId="0" borderId="12" xfId="0" applyFont="1" applyBorder="1" applyAlignment="1">
      <alignment horizontal="left" vertical="top"/>
    </xf>
    <xf numFmtId="0" fontId="5" fillId="0" borderId="20" xfId="0" applyFont="1" applyBorder="1" applyAlignment="1">
      <alignment horizontal="left" vertical="top"/>
    </xf>
    <xf numFmtId="0" fontId="5" fillId="0" borderId="0" xfId="0" applyFont="1" applyBorder="1" applyAlignment="1">
      <alignment horizontal="left" vertical="top"/>
    </xf>
    <xf numFmtId="0" fontId="5" fillId="0" borderId="50" xfId="0" applyFont="1" applyBorder="1" applyAlignment="1">
      <alignment horizontal="left" vertical="top"/>
    </xf>
    <xf numFmtId="0" fontId="5" fillId="0" borderId="13" xfId="0" applyFont="1" applyBorder="1" applyAlignment="1">
      <alignment horizontal="left" vertical="top"/>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53" xfId="0" applyFont="1" applyBorder="1" applyAlignment="1">
      <alignment horizontal="center" vertical="center" wrapText="1"/>
    </xf>
    <xf numFmtId="0" fontId="5" fillId="0" borderId="33" xfId="1" applyFont="1" applyBorder="1" applyAlignment="1">
      <alignment horizontal="left" vertical="center" wrapText="1"/>
    </xf>
    <xf numFmtId="0" fontId="5" fillId="0" borderId="36" xfId="1" applyFont="1" applyBorder="1" applyAlignment="1">
      <alignment horizontal="left" vertical="center" wrapText="1"/>
    </xf>
    <xf numFmtId="0" fontId="5" fillId="0" borderId="37" xfId="1" applyFont="1" applyBorder="1" applyAlignment="1">
      <alignment horizontal="left" vertical="center" wrapText="1"/>
    </xf>
    <xf numFmtId="0" fontId="5" fillId="0" borderId="14" xfId="1" applyFont="1" applyBorder="1" applyAlignment="1">
      <alignment horizontal="left" vertical="top" wrapText="1"/>
    </xf>
    <xf numFmtId="0" fontId="5" fillId="0" borderId="25" xfId="1" applyFont="1" applyBorder="1" applyAlignment="1">
      <alignment horizontal="left" vertical="top" wrapText="1"/>
    </xf>
    <xf numFmtId="0" fontId="5" fillId="0" borderId="4" xfId="1" applyFont="1" applyBorder="1" applyAlignment="1">
      <alignment horizontal="left" vertical="top" wrapText="1"/>
    </xf>
    <xf numFmtId="0" fontId="12" fillId="6" borderId="33" xfId="0" applyFont="1" applyFill="1" applyBorder="1" applyAlignment="1">
      <alignment vertical="top" wrapText="1"/>
    </xf>
    <xf numFmtId="0" fontId="12" fillId="6" borderId="37" xfId="0" applyFont="1" applyFill="1" applyBorder="1" applyAlignment="1">
      <alignment vertical="top" wrapText="1"/>
    </xf>
    <xf numFmtId="0" fontId="5" fillId="0" borderId="43" xfId="0" applyFont="1" applyBorder="1" applyAlignment="1">
      <alignment horizontal="justify" vertical="center" wrapText="1"/>
    </xf>
    <xf numFmtId="0" fontId="5" fillId="0" borderId="56" xfId="0" applyFont="1" applyBorder="1" applyAlignment="1">
      <alignment horizontal="justify"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48"/>
  <sheetViews>
    <sheetView tabSelected="1" topLeftCell="A125" zoomScaleNormal="100" workbookViewId="0">
      <selection activeCell="B143" sqref="B143:C143"/>
    </sheetView>
  </sheetViews>
  <sheetFormatPr defaultColWidth="9.140625" defaultRowHeight="15" x14ac:dyDescent="0.35"/>
  <cols>
    <col min="1" max="1" width="15.5703125" style="2" customWidth="1"/>
    <col min="2" max="2" width="162" style="2" customWidth="1"/>
    <col min="3" max="3" width="16" style="3" customWidth="1"/>
    <col min="4" max="4" width="11.140625" style="2" customWidth="1"/>
    <col min="5" max="5" width="11.5703125" style="2" customWidth="1"/>
    <col min="6" max="6" width="12.42578125" style="2" customWidth="1"/>
    <col min="7" max="7" width="8.85546875" style="2" bestFit="1" customWidth="1"/>
    <col min="8" max="9" width="7.5703125" style="2" customWidth="1"/>
    <col min="10" max="12" width="7" style="2" customWidth="1"/>
    <col min="13" max="16384" width="9.140625" style="2"/>
  </cols>
  <sheetData>
    <row r="2" spans="1:7" x14ac:dyDescent="0.35">
      <c r="B2" s="145" t="s">
        <v>4</v>
      </c>
    </row>
    <row r="3" spans="1:7" ht="12.75" customHeight="1" x14ac:dyDescent="0.35">
      <c r="B3" s="146" t="s">
        <v>52</v>
      </c>
    </row>
    <row r="4" spans="1:7" ht="15" customHeight="1" x14ac:dyDescent="0.35">
      <c r="B4" s="145" t="s">
        <v>50</v>
      </c>
    </row>
    <row r="5" spans="1:7" ht="15.75" customHeight="1" x14ac:dyDescent="0.35">
      <c r="B5" s="4" t="s">
        <v>51</v>
      </c>
      <c r="D5" s="5"/>
      <c r="E5" s="5"/>
    </row>
    <row r="6" spans="1:7" x14ac:dyDescent="0.35">
      <c r="B6" s="4" t="s">
        <v>128</v>
      </c>
      <c r="D6" s="5"/>
      <c r="E6" s="5"/>
    </row>
    <row r="7" spans="1:7" x14ac:dyDescent="0.35">
      <c r="B7" s="4" t="s">
        <v>46</v>
      </c>
      <c r="D7" s="5"/>
      <c r="E7" s="5"/>
    </row>
    <row r="8" spans="1:7" x14ac:dyDescent="0.35">
      <c r="B8" s="4" t="s">
        <v>45</v>
      </c>
      <c r="D8" s="5"/>
      <c r="E8" s="5"/>
    </row>
    <row r="9" spans="1:7" x14ac:dyDescent="0.35">
      <c r="B9" s="6" t="s">
        <v>49</v>
      </c>
      <c r="C9" s="7"/>
      <c r="D9" s="5"/>
      <c r="E9" s="5"/>
    </row>
    <row r="10" spans="1:7" ht="54.75" customHeight="1" x14ac:dyDescent="0.35">
      <c r="B10" s="1" t="s">
        <v>129</v>
      </c>
      <c r="C10" s="8"/>
    </row>
    <row r="11" spans="1:7" ht="35.25" customHeight="1" thickBot="1" x14ac:dyDescent="0.4">
      <c r="B11" s="135" t="s">
        <v>138</v>
      </c>
      <c r="F11" s="8"/>
    </row>
    <row r="12" spans="1:7" ht="48.75" customHeight="1" thickBot="1" x14ac:dyDescent="0.4">
      <c r="D12" s="297"/>
      <c r="E12" s="298"/>
      <c r="F12" s="298"/>
      <c r="G12" s="299"/>
    </row>
    <row r="13" spans="1:7" ht="30.75" customHeight="1" thickBot="1" x14ac:dyDescent="0.4">
      <c r="A13" s="310" t="s">
        <v>33</v>
      </c>
      <c r="B13" s="311"/>
      <c r="C13" s="312"/>
      <c r="D13" s="9" t="s">
        <v>9</v>
      </c>
      <c r="E13" s="10" t="s">
        <v>10</v>
      </c>
      <c r="F13" s="10" t="s">
        <v>11</v>
      </c>
      <c r="G13" s="11"/>
    </row>
    <row r="14" spans="1:7" ht="39" customHeight="1" thickBot="1" x14ac:dyDescent="0.4">
      <c r="A14" s="12" t="s">
        <v>0</v>
      </c>
      <c r="B14" s="13" t="s">
        <v>1</v>
      </c>
      <c r="C14" s="14" t="s">
        <v>2</v>
      </c>
      <c r="D14" s="15" t="s">
        <v>12</v>
      </c>
      <c r="E14" s="16" t="s">
        <v>13</v>
      </c>
      <c r="F14" s="16" t="s">
        <v>14</v>
      </c>
      <c r="G14" s="17" t="s">
        <v>15</v>
      </c>
    </row>
    <row r="15" spans="1:7" ht="16.5" customHeight="1" x14ac:dyDescent="0.35">
      <c r="A15" s="315" t="s">
        <v>3</v>
      </c>
      <c r="B15" s="316"/>
      <c r="C15" s="302">
        <f>C17+C137+C145+C154+C179+C186</f>
        <v>100</v>
      </c>
      <c r="D15" s="300"/>
      <c r="E15" s="300"/>
      <c r="F15" s="300"/>
      <c r="G15" s="306"/>
    </row>
    <row r="16" spans="1:7" ht="4.5" customHeight="1" thickBot="1" x14ac:dyDescent="0.4">
      <c r="A16" s="317"/>
      <c r="B16" s="318"/>
      <c r="C16" s="303"/>
      <c r="D16" s="301"/>
      <c r="E16" s="304"/>
      <c r="F16" s="304"/>
      <c r="G16" s="307"/>
    </row>
    <row r="17" spans="1:7" ht="16.5" customHeight="1" x14ac:dyDescent="0.35">
      <c r="A17" s="313">
        <v>1</v>
      </c>
      <c r="B17" s="288" t="s">
        <v>59</v>
      </c>
      <c r="C17" s="302">
        <f>C20+C103</f>
        <v>30</v>
      </c>
      <c r="D17" s="302"/>
      <c r="E17" s="305"/>
      <c r="F17" s="305"/>
      <c r="G17" s="308"/>
    </row>
    <row r="18" spans="1:7" ht="6.75" customHeight="1" thickBot="1" x14ac:dyDescent="0.4">
      <c r="A18" s="314"/>
      <c r="B18" s="289"/>
      <c r="C18" s="303"/>
      <c r="D18" s="303"/>
      <c r="E18" s="303"/>
      <c r="F18" s="303"/>
      <c r="G18" s="309"/>
    </row>
    <row r="19" spans="1:7" ht="171.75" customHeight="1" thickBot="1" x14ac:dyDescent="0.4">
      <c r="A19" s="211"/>
      <c r="B19" s="217" t="s">
        <v>108</v>
      </c>
      <c r="C19" s="160"/>
      <c r="D19" s="209"/>
      <c r="E19" s="209"/>
      <c r="F19" s="209"/>
      <c r="G19" s="210"/>
    </row>
    <row r="20" spans="1:7" ht="18.75" customHeight="1" thickBot="1" x14ac:dyDescent="0.4">
      <c r="A20" s="206" t="s">
        <v>61</v>
      </c>
      <c r="B20" s="216" t="s">
        <v>78</v>
      </c>
      <c r="C20" s="187">
        <f>C21+C38</f>
        <v>10</v>
      </c>
      <c r="D20" s="170"/>
      <c r="E20" s="170"/>
      <c r="F20" s="170"/>
      <c r="G20" s="171"/>
    </row>
    <row r="21" spans="1:7" ht="18.75" customHeight="1" thickBot="1" x14ac:dyDescent="0.4">
      <c r="A21" s="207" t="s">
        <v>62</v>
      </c>
      <c r="B21" s="208" t="s">
        <v>88</v>
      </c>
      <c r="C21" s="183">
        <f>C22+C30</f>
        <v>4</v>
      </c>
      <c r="D21" s="153"/>
      <c r="E21" s="153"/>
      <c r="F21" s="153"/>
      <c r="G21" s="154"/>
    </row>
    <row r="22" spans="1:7" ht="18.75" customHeight="1" thickBot="1" x14ac:dyDescent="0.4">
      <c r="A22" s="192" t="s">
        <v>79</v>
      </c>
      <c r="B22" s="151" t="s">
        <v>82</v>
      </c>
      <c r="C22" s="43">
        <f>C24</f>
        <v>2</v>
      </c>
      <c r="D22" s="245"/>
      <c r="E22" s="245"/>
      <c r="F22" s="245"/>
      <c r="G22" s="246"/>
    </row>
    <row r="23" spans="1:7" ht="19.5" customHeight="1" x14ac:dyDescent="0.35">
      <c r="A23" s="18"/>
      <c r="B23" s="294" t="s">
        <v>81</v>
      </c>
      <c r="C23" s="274"/>
      <c r="D23" s="35"/>
      <c r="E23" s="35"/>
      <c r="F23" s="35"/>
      <c r="G23" s="42"/>
    </row>
    <row r="24" spans="1:7" ht="17.25" customHeight="1" x14ac:dyDescent="0.35">
      <c r="A24" s="18"/>
      <c r="B24" s="21" t="s">
        <v>130</v>
      </c>
      <c r="C24" s="32">
        <v>2</v>
      </c>
      <c r="D24" s="35"/>
      <c r="E24" s="35"/>
      <c r="F24" s="35"/>
      <c r="G24" s="42"/>
    </row>
    <row r="25" spans="1:7" ht="16.5" customHeight="1" x14ac:dyDescent="0.35">
      <c r="A25" s="18"/>
      <c r="B25" s="21" t="s">
        <v>83</v>
      </c>
      <c r="C25" s="32">
        <v>1</v>
      </c>
      <c r="D25" s="35"/>
      <c r="E25" s="35"/>
      <c r="F25" s="35"/>
      <c r="G25" s="42"/>
    </row>
    <row r="26" spans="1:7" ht="15.75" customHeight="1" x14ac:dyDescent="0.35">
      <c r="A26" s="18"/>
      <c r="B26" s="33" t="s">
        <v>84</v>
      </c>
      <c r="C26" s="20">
        <v>0</v>
      </c>
      <c r="D26" s="35"/>
      <c r="E26" s="35"/>
      <c r="F26" s="35"/>
      <c r="G26" s="42"/>
    </row>
    <row r="27" spans="1:7" ht="15" customHeight="1" x14ac:dyDescent="0.35">
      <c r="A27" s="122"/>
      <c r="B27" s="347" t="s">
        <v>86</v>
      </c>
      <c r="C27" s="348"/>
      <c r="D27" s="35"/>
      <c r="E27" s="35"/>
      <c r="F27" s="35"/>
      <c r="G27" s="42"/>
    </row>
    <row r="28" spans="1:7" x14ac:dyDescent="0.35">
      <c r="A28" s="122"/>
      <c r="B28" s="115" t="s">
        <v>6</v>
      </c>
      <c r="C28" s="116"/>
      <c r="D28" s="35"/>
      <c r="E28" s="35"/>
      <c r="F28" s="35"/>
      <c r="G28" s="42"/>
    </row>
    <row r="29" spans="1:7" ht="15.75" thickBot="1" x14ac:dyDescent="0.4">
      <c r="A29" s="122"/>
      <c r="B29" s="113" t="s">
        <v>7</v>
      </c>
      <c r="C29" s="114"/>
      <c r="D29" s="35"/>
      <c r="E29" s="35"/>
      <c r="F29" s="35"/>
      <c r="G29" s="42"/>
    </row>
    <row r="30" spans="1:7" ht="16.5" customHeight="1" thickBot="1" x14ac:dyDescent="0.4">
      <c r="A30" s="127" t="s">
        <v>80</v>
      </c>
      <c r="B30" s="44" t="s">
        <v>131</v>
      </c>
      <c r="C30" s="43">
        <f>C32</f>
        <v>2</v>
      </c>
      <c r="D30" s="245"/>
      <c r="E30" s="245"/>
      <c r="F30" s="245"/>
      <c r="G30" s="246"/>
    </row>
    <row r="31" spans="1:7" ht="15.75" customHeight="1" x14ac:dyDescent="0.35">
      <c r="A31" s="48"/>
      <c r="B31" s="273" t="s">
        <v>81</v>
      </c>
      <c r="C31" s="274"/>
      <c r="D31" s="40"/>
      <c r="E31" s="40"/>
      <c r="F31" s="40"/>
      <c r="G31" s="41"/>
    </row>
    <row r="32" spans="1:7" x14ac:dyDescent="0.35">
      <c r="A32" s="18"/>
      <c r="B32" s="19" t="s">
        <v>139</v>
      </c>
      <c r="C32" s="20">
        <v>2</v>
      </c>
      <c r="D32" s="35"/>
      <c r="E32" s="35"/>
      <c r="F32" s="35"/>
      <c r="G32" s="42"/>
    </row>
    <row r="33" spans="1:7" x14ac:dyDescent="0.35">
      <c r="A33" s="18"/>
      <c r="B33" s="19" t="s">
        <v>140</v>
      </c>
      <c r="C33" s="20">
        <v>1</v>
      </c>
      <c r="D33" s="35"/>
      <c r="E33" s="35"/>
      <c r="F33" s="35"/>
      <c r="G33" s="42"/>
    </row>
    <row r="34" spans="1:7" x14ac:dyDescent="0.35">
      <c r="A34" s="18"/>
      <c r="B34" s="19" t="s">
        <v>141</v>
      </c>
      <c r="C34" s="20">
        <v>0</v>
      </c>
      <c r="D34" s="35"/>
      <c r="E34" s="35"/>
      <c r="F34" s="35"/>
      <c r="G34" s="42"/>
    </row>
    <row r="35" spans="1:7" x14ac:dyDescent="0.35">
      <c r="A35" s="18"/>
      <c r="B35" s="271" t="s">
        <v>85</v>
      </c>
      <c r="C35" s="272"/>
      <c r="D35" s="35"/>
      <c r="E35" s="35"/>
      <c r="F35" s="35"/>
      <c r="G35" s="42"/>
    </row>
    <row r="36" spans="1:7" x14ac:dyDescent="0.35">
      <c r="A36" s="18"/>
      <c r="B36" s="118" t="s">
        <v>6</v>
      </c>
      <c r="C36" s="119"/>
      <c r="D36" s="35"/>
      <c r="E36" s="35"/>
      <c r="F36" s="35"/>
      <c r="G36" s="42"/>
    </row>
    <row r="37" spans="1:7" x14ac:dyDescent="0.35">
      <c r="A37" s="18"/>
      <c r="B37" s="121" t="s">
        <v>7</v>
      </c>
      <c r="C37" s="117"/>
      <c r="D37" s="35"/>
      <c r="E37" s="35"/>
      <c r="F37" s="35"/>
      <c r="G37" s="42"/>
    </row>
    <row r="38" spans="1:7" ht="15.75" thickBot="1" x14ac:dyDescent="0.4">
      <c r="A38" s="188" t="s">
        <v>63</v>
      </c>
      <c r="B38" s="195" t="s">
        <v>92</v>
      </c>
      <c r="C38" s="198">
        <f>C47+C55+C39</f>
        <v>6</v>
      </c>
      <c r="D38" s="194"/>
      <c r="E38" s="194"/>
      <c r="F38" s="194"/>
      <c r="G38" s="194"/>
    </row>
    <row r="39" spans="1:7" ht="15.75" thickBot="1" x14ac:dyDescent="0.4">
      <c r="A39" s="197" t="s">
        <v>89</v>
      </c>
      <c r="B39" s="196" t="s">
        <v>132</v>
      </c>
      <c r="C39" s="250">
        <f>C41</f>
        <v>2</v>
      </c>
      <c r="D39" s="251"/>
      <c r="E39" s="251"/>
      <c r="F39" s="251"/>
      <c r="G39" s="251"/>
    </row>
    <row r="40" spans="1:7" x14ac:dyDescent="0.35">
      <c r="B40" s="273" t="s">
        <v>77</v>
      </c>
      <c r="C40" s="274"/>
    </row>
    <row r="41" spans="1:7" x14ac:dyDescent="0.35">
      <c r="B41" s="21" t="s">
        <v>142</v>
      </c>
      <c r="C41" s="32">
        <v>2</v>
      </c>
    </row>
    <row r="42" spans="1:7" x14ac:dyDescent="0.35">
      <c r="B42" s="21" t="s">
        <v>143</v>
      </c>
      <c r="C42" s="32">
        <v>1</v>
      </c>
    </row>
    <row r="43" spans="1:7" x14ac:dyDescent="0.35">
      <c r="B43" s="21" t="s">
        <v>144</v>
      </c>
      <c r="C43" s="20">
        <v>0</v>
      </c>
    </row>
    <row r="44" spans="1:7" x14ac:dyDescent="0.35">
      <c r="B44" s="347" t="s">
        <v>87</v>
      </c>
      <c r="C44" s="348"/>
    </row>
    <row r="45" spans="1:7" x14ac:dyDescent="0.35">
      <c r="B45" s="113" t="s">
        <v>6</v>
      </c>
      <c r="C45" s="42"/>
    </row>
    <row r="46" spans="1:7" ht="15.75" thickBot="1" x14ac:dyDescent="0.4">
      <c r="B46" s="113" t="s">
        <v>7</v>
      </c>
      <c r="C46" s="42"/>
    </row>
    <row r="47" spans="1:7" ht="15.75" thickBot="1" x14ac:dyDescent="0.4">
      <c r="A47" s="193" t="s">
        <v>90</v>
      </c>
      <c r="B47" s="44" t="s">
        <v>133</v>
      </c>
      <c r="C47" s="247">
        <f>C49</f>
        <v>2</v>
      </c>
      <c r="D47" s="132"/>
      <c r="E47" s="132"/>
      <c r="F47" s="132"/>
      <c r="G47" s="248"/>
    </row>
    <row r="48" spans="1:7" ht="15.75" customHeight="1" x14ac:dyDescent="0.35">
      <c r="A48" s="48"/>
      <c r="B48" s="273" t="s">
        <v>81</v>
      </c>
      <c r="C48" s="274"/>
      <c r="D48" s="35"/>
      <c r="E48" s="35"/>
      <c r="F48" s="35"/>
      <c r="G48" s="42"/>
    </row>
    <row r="49" spans="1:7" x14ac:dyDescent="0.35">
      <c r="A49" s="18"/>
      <c r="B49" s="19" t="s">
        <v>145</v>
      </c>
      <c r="C49" s="20">
        <v>2</v>
      </c>
      <c r="D49" s="35"/>
      <c r="E49" s="35"/>
      <c r="F49" s="35"/>
      <c r="G49" s="42"/>
    </row>
    <row r="50" spans="1:7" ht="18.75" customHeight="1" x14ac:dyDescent="0.35">
      <c r="A50" s="18"/>
      <c r="B50" s="19" t="s">
        <v>146</v>
      </c>
      <c r="C50" s="20">
        <v>1</v>
      </c>
      <c r="D50" s="35"/>
      <c r="E50" s="35"/>
      <c r="F50" s="35"/>
      <c r="G50" s="42"/>
    </row>
    <row r="51" spans="1:7" ht="19.5" customHeight="1" x14ac:dyDescent="0.35">
      <c r="A51" s="18"/>
      <c r="B51" s="19" t="s">
        <v>147</v>
      </c>
      <c r="C51" s="20">
        <v>0</v>
      </c>
      <c r="D51" s="35"/>
      <c r="E51" s="35"/>
      <c r="F51" s="35"/>
      <c r="G51" s="42"/>
    </row>
    <row r="52" spans="1:7" x14ac:dyDescent="0.35">
      <c r="A52" s="18"/>
      <c r="B52" s="271" t="s">
        <v>91</v>
      </c>
      <c r="C52" s="272"/>
      <c r="D52" s="35"/>
      <c r="E52" s="35"/>
      <c r="F52" s="35"/>
      <c r="G52" s="42"/>
    </row>
    <row r="53" spans="1:7" ht="17.25" customHeight="1" x14ac:dyDescent="0.35">
      <c r="A53" s="122"/>
      <c r="B53" s="277" t="s">
        <v>6</v>
      </c>
      <c r="C53" s="278"/>
      <c r="D53" s="35"/>
      <c r="E53" s="35"/>
      <c r="F53" s="35"/>
      <c r="G53" s="42"/>
    </row>
    <row r="54" spans="1:7" ht="17.25" customHeight="1" thickBot="1" x14ac:dyDescent="0.4">
      <c r="A54" s="122"/>
      <c r="B54" s="275" t="s">
        <v>7</v>
      </c>
      <c r="C54" s="276"/>
      <c r="D54" s="35"/>
      <c r="E54" s="35"/>
      <c r="F54" s="35"/>
      <c r="G54" s="42"/>
    </row>
    <row r="55" spans="1:7" ht="15.75" thickBot="1" x14ac:dyDescent="0.4">
      <c r="A55" s="123" t="s">
        <v>93</v>
      </c>
      <c r="B55" s="46" t="s">
        <v>134</v>
      </c>
      <c r="C55" s="45">
        <f>C57</f>
        <v>2</v>
      </c>
      <c r="D55" s="249"/>
      <c r="E55" s="245"/>
      <c r="F55" s="245"/>
      <c r="G55" s="246"/>
    </row>
    <row r="56" spans="1:7" ht="17.25" customHeight="1" x14ac:dyDescent="0.35">
      <c r="A56" s="122"/>
      <c r="B56" s="173" t="s">
        <v>81</v>
      </c>
      <c r="C56" s="91"/>
      <c r="D56" s="35"/>
      <c r="E56" s="35"/>
      <c r="F56" s="35"/>
      <c r="G56" s="42"/>
    </row>
    <row r="57" spans="1:7" ht="18" customHeight="1" x14ac:dyDescent="0.35">
      <c r="A57" s="122"/>
      <c r="B57" s="152" t="s">
        <v>60</v>
      </c>
      <c r="C57" s="199">
        <v>2</v>
      </c>
      <c r="D57" s="35"/>
      <c r="E57" s="35"/>
      <c r="F57" s="35"/>
      <c r="G57" s="42"/>
    </row>
    <row r="58" spans="1:7" ht="15" customHeight="1" x14ac:dyDescent="0.35">
      <c r="A58" s="122"/>
      <c r="B58" s="47" t="s">
        <v>94</v>
      </c>
      <c r="C58" s="22">
        <v>1</v>
      </c>
      <c r="D58" s="35"/>
      <c r="E58" s="35"/>
      <c r="F58" s="35"/>
      <c r="G58" s="42"/>
    </row>
    <row r="59" spans="1:7" x14ac:dyDescent="0.35">
      <c r="A59" s="18"/>
      <c r="B59" s="21" t="s">
        <v>95</v>
      </c>
      <c r="C59" s="22">
        <v>0</v>
      </c>
      <c r="D59" s="35"/>
      <c r="E59" s="35"/>
      <c r="F59" s="35"/>
      <c r="G59" s="42"/>
    </row>
    <row r="60" spans="1:7" ht="16.5" customHeight="1" x14ac:dyDescent="0.35">
      <c r="A60" s="18"/>
      <c r="B60" s="271" t="s">
        <v>91</v>
      </c>
      <c r="C60" s="272"/>
      <c r="D60" s="35"/>
      <c r="E60" s="35"/>
      <c r="F60" s="35"/>
      <c r="G60" s="42"/>
    </row>
    <row r="61" spans="1:7" x14ac:dyDescent="0.35">
      <c r="A61" s="122"/>
      <c r="B61" s="125" t="s">
        <v>6</v>
      </c>
      <c r="C61" s="116"/>
      <c r="D61" s="35"/>
      <c r="E61" s="35"/>
      <c r="F61" s="35"/>
      <c r="G61" s="42"/>
    </row>
    <row r="62" spans="1:7" x14ac:dyDescent="0.35">
      <c r="A62" s="122"/>
      <c r="B62" s="126" t="s">
        <v>7</v>
      </c>
      <c r="C62" s="114"/>
      <c r="D62" s="35"/>
      <c r="E62" s="35"/>
      <c r="F62" s="35"/>
      <c r="G62" s="42"/>
    </row>
    <row r="63" spans="1:7" ht="15.75" thickBot="1" x14ac:dyDescent="0.4">
      <c r="A63" s="203" t="s">
        <v>64</v>
      </c>
      <c r="B63" s="200" t="s">
        <v>96</v>
      </c>
      <c r="C63" s="184">
        <f>C72+C80+C64</f>
        <v>6</v>
      </c>
      <c r="D63" s="172"/>
      <c r="E63" s="172"/>
      <c r="F63" s="172"/>
      <c r="G63" s="172"/>
    </row>
    <row r="64" spans="1:7" ht="15.75" thickBot="1" x14ac:dyDescent="0.4">
      <c r="A64" s="197" t="s">
        <v>97</v>
      </c>
      <c r="B64" s="196" t="s">
        <v>135</v>
      </c>
      <c r="C64" s="250">
        <f>C66</f>
        <v>2</v>
      </c>
      <c r="D64" s="251"/>
      <c r="E64" s="251"/>
      <c r="F64" s="251"/>
      <c r="G64" s="251"/>
    </row>
    <row r="65" spans="1:7" ht="15" customHeight="1" x14ac:dyDescent="0.35">
      <c r="B65" s="273" t="s">
        <v>77</v>
      </c>
      <c r="C65" s="274"/>
    </row>
    <row r="66" spans="1:7" x14ac:dyDescent="0.35">
      <c r="B66" s="21" t="s">
        <v>98</v>
      </c>
      <c r="C66" s="32">
        <v>2</v>
      </c>
    </row>
    <row r="67" spans="1:7" x14ac:dyDescent="0.35">
      <c r="B67" s="21" t="s">
        <v>148</v>
      </c>
      <c r="C67" s="32">
        <v>1</v>
      </c>
    </row>
    <row r="68" spans="1:7" x14ac:dyDescent="0.35">
      <c r="B68" s="21" t="s">
        <v>99</v>
      </c>
      <c r="C68" s="20">
        <v>0</v>
      </c>
    </row>
    <row r="69" spans="1:7" ht="15" customHeight="1" x14ac:dyDescent="0.35">
      <c r="B69" s="347" t="s">
        <v>87</v>
      </c>
      <c r="C69" s="348"/>
    </row>
    <row r="70" spans="1:7" x14ac:dyDescent="0.35">
      <c r="B70" s="113" t="s">
        <v>6</v>
      </c>
      <c r="C70" s="42"/>
    </row>
    <row r="71" spans="1:7" x14ac:dyDescent="0.35">
      <c r="B71" s="201" t="s">
        <v>7</v>
      </c>
      <c r="C71" s="202"/>
    </row>
    <row r="72" spans="1:7" ht="15.75" customHeight="1" x14ac:dyDescent="0.35">
      <c r="A72" s="189" t="s">
        <v>101</v>
      </c>
      <c r="B72" s="190" t="s">
        <v>136</v>
      </c>
      <c r="C72" s="191">
        <f>C74</f>
        <v>2</v>
      </c>
      <c r="D72" s="35"/>
      <c r="E72" s="35"/>
      <c r="F72" s="35"/>
      <c r="G72" s="42"/>
    </row>
    <row r="73" spans="1:7" ht="13.5" customHeight="1" x14ac:dyDescent="0.35">
      <c r="A73" s="57"/>
      <c r="B73" s="295" t="s">
        <v>100</v>
      </c>
      <c r="C73" s="296"/>
      <c r="D73" s="35"/>
      <c r="E73" s="35"/>
      <c r="F73" s="35"/>
      <c r="G73" s="42"/>
    </row>
    <row r="74" spans="1:7" x14ac:dyDescent="0.35">
      <c r="A74" s="57"/>
      <c r="B74" s="124" t="s">
        <v>65</v>
      </c>
      <c r="C74" s="22">
        <v>2</v>
      </c>
      <c r="D74" s="35"/>
      <c r="E74" s="35"/>
      <c r="F74" s="35"/>
      <c r="G74" s="42"/>
    </row>
    <row r="75" spans="1:7" x14ac:dyDescent="0.35">
      <c r="A75" s="57"/>
      <c r="B75" s="124" t="s">
        <v>66</v>
      </c>
      <c r="C75" s="22">
        <v>1</v>
      </c>
      <c r="D75" s="35"/>
      <c r="E75" s="35"/>
      <c r="F75" s="35"/>
      <c r="G75" s="42"/>
    </row>
    <row r="76" spans="1:7" x14ac:dyDescent="0.35">
      <c r="A76" s="57"/>
      <c r="B76" s="124" t="s">
        <v>67</v>
      </c>
      <c r="C76" s="22">
        <v>0</v>
      </c>
      <c r="D76" s="35"/>
      <c r="E76" s="35"/>
      <c r="F76" s="35"/>
      <c r="G76" s="42"/>
    </row>
    <row r="77" spans="1:7" x14ac:dyDescent="0.35">
      <c r="A77" s="57"/>
      <c r="B77" s="271" t="s">
        <v>91</v>
      </c>
      <c r="C77" s="272"/>
      <c r="D77" s="35"/>
      <c r="E77" s="35"/>
      <c r="F77" s="35"/>
      <c r="G77" s="42"/>
    </row>
    <row r="78" spans="1:7" x14ac:dyDescent="0.35">
      <c r="A78" s="57"/>
      <c r="B78" s="277" t="s">
        <v>6</v>
      </c>
      <c r="C78" s="278"/>
      <c r="D78" s="35"/>
      <c r="E78" s="35"/>
      <c r="F78" s="35"/>
      <c r="G78" s="42"/>
    </row>
    <row r="79" spans="1:7" ht="15.75" thickBot="1" x14ac:dyDescent="0.4">
      <c r="A79" s="57"/>
      <c r="B79" s="275" t="s">
        <v>7</v>
      </c>
      <c r="C79" s="276"/>
      <c r="D79" s="35"/>
      <c r="E79" s="35"/>
      <c r="F79" s="35"/>
      <c r="G79" s="42"/>
    </row>
    <row r="80" spans="1:7" ht="15.75" thickBot="1" x14ac:dyDescent="0.4">
      <c r="A80" s="127" t="s">
        <v>102</v>
      </c>
      <c r="B80" s="44" t="s">
        <v>137</v>
      </c>
      <c r="C80" s="43">
        <f>C82</f>
        <v>2</v>
      </c>
      <c r="D80" s="35"/>
      <c r="E80" s="35"/>
      <c r="F80" s="35"/>
      <c r="G80" s="42"/>
    </row>
    <row r="81" spans="1:7" ht="19.5" customHeight="1" x14ac:dyDescent="0.35">
      <c r="A81" s="128"/>
      <c r="B81" s="273" t="s">
        <v>81</v>
      </c>
      <c r="C81" s="274"/>
      <c r="D81" s="35"/>
      <c r="E81" s="35"/>
      <c r="F81" s="35"/>
      <c r="G81" s="42"/>
    </row>
    <row r="82" spans="1:7" x14ac:dyDescent="0.35">
      <c r="A82" s="128"/>
      <c r="B82" s="34" t="s">
        <v>103</v>
      </c>
      <c r="C82" s="32">
        <v>2</v>
      </c>
      <c r="D82" s="35"/>
      <c r="E82" s="35"/>
      <c r="F82" s="35"/>
      <c r="G82" s="42"/>
    </row>
    <row r="83" spans="1:7" x14ac:dyDescent="0.35">
      <c r="A83" s="128"/>
      <c r="B83" s="34" t="s">
        <v>104</v>
      </c>
      <c r="C83" s="32">
        <v>1</v>
      </c>
      <c r="D83" s="35"/>
      <c r="E83" s="35"/>
      <c r="F83" s="35"/>
      <c r="G83" s="42"/>
    </row>
    <row r="84" spans="1:7" x14ac:dyDescent="0.35">
      <c r="A84" s="128"/>
      <c r="B84" s="34" t="s">
        <v>105</v>
      </c>
      <c r="C84" s="32">
        <v>0</v>
      </c>
      <c r="D84" s="35"/>
      <c r="E84" s="35"/>
      <c r="F84" s="35"/>
      <c r="G84" s="42"/>
    </row>
    <row r="85" spans="1:7" x14ac:dyDescent="0.35">
      <c r="A85" s="128"/>
      <c r="B85" s="271" t="s">
        <v>91</v>
      </c>
      <c r="C85" s="272"/>
      <c r="D85" s="35"/>
      <c r="E85" s="35"/>
      <c r="F85" s="35"/>
      <c r="G85" s="42"/>
    </row>
    <row r="86" spans="1:7" x14ac:dyDescent="0.35">
      <c r="A86" s="128"/>
      <c r="B86" s="120" t="s">
        <v>6</v>
      </c>
      <c r="C86" s="130"/>
      <c r="D86" s="35"/>
      <c r="E86" s="35"/>
      <c r="F86" s="35"/>
      <c r="G86" s="42"/>
    </row>
    <row r="87" spans="1:7" x14ac:dyDescent="0.35">
      <c r="A87" s="128"/>
      <c r="B87" s="120" t="s">
        <v>7</v>
      </c>
      <c r="C87" s="130"/>
      <c r="D87" s="35"/>
      <c r="E87" s="35"/>
      <c r="F87" s="35"/>
      <c r="G87" s="42"/>
    </row>
    <row r="88" spans="1:7" ht="19.5" thickBot="1" x14ac:dyDescent="0.4">
      <c r="A88" s="205" t="s">
        <v>68</v>
      </c>
      <c r="B88" s="204" t="s">
        <v>151</v>
      </c>
      <c r="C88" s="185">
        <f>C89+C97</f>
        <v>10</v>
      </c>
      <c r="D88" s="166"/>
      <c r="E88" s="166"/>
      <c r="F88" s="166"/>
      <c r="G88" s="167"/>
    </row>
    <row r="89" spans="1:7" ht="15.75" thickBot="1" x14ac:dyDescent="0.4">
      <c r="A89" s="220" t="s">
        <v>106</v>
      </c>
      <c r="B89" s="157" t="s">
        <v>160</v>
      </c>
      <c r="C89" s="224">
        <v>5</v>
      </c>
      <c r="D89" s="156"/>
      <c r="E89" s="156"/>
      <c r="F89" s="156"/>
      <c r="G89" s="156"/>
    </row>
    <row r="90" spans="1:7" x14ac:dyDescent="0.35">
      <c r="A90" s="18"/>
      <c r="B90" s="261" t="s">
        <v>114</v>
      </c>
      <c r="C90" s="225"/>
      <c r="D90" s="35"/>
      <c r="E90" s="35"/>
      <c r="F90" s="35"/>
      <c r="G90" s="42"/>
    </row>
    <row r="91" spans="1:7" x14ac:dyDescent="0.35">
      <c r="A91" s="18"/>
      <c r="B91" s="33" t="s">
        <v>152</v>
      </c>
      <c r="C91" s="222">
        <v>5</v>
      </c>
      <c r="D91" s="35"/>
      <c r="E91" s="35"/>
      <c r="F91" s="35"/>
      <c r="G91" s="42"/>
    </row>
    <row r="92" spans="1:7" ht="30" x14ac:dyDescent="0.35">
      <c r="A92" s="18"/>
      <c r="B92" s="33" t="s">
        <v>153</v>
      </c>
      <c r="C92" s="222">
        <v>3</v>
      </c>
      <c r="D92" s="35"/>
      <c r="E92" s="35"/>
      <c r="F92" s="35"/>
      <c r="G92" s="42"/>
    </row>
    <row r="93" spans="1:7" ht="28.5" customHeight="1" x14ac:dyDescent="0.35">
      <c r="A93" s="18"/>
      <c r="B93" s="33" t="s">
        <v>154</v>
      </c>
      <c r="C93" s="222">
        <v>1</v>
      </c>
      <c r="D93" s="35"/>
      <c r="E93" s="35"/>
      <c r="F93" s="35"/>
      <c r="G93" s="42"/>
    </row>
    <row r="94" spans="1:7" ht="45.75" customHeight="1" x14ac:dyDescent="0.35">
      <c r="A94" s="18"/>
      <c r="B94" s="269" t="s">
        <v>155</v>
      </c>
      <c r="C94" s="270"/>
      <c r="D94" s="35"/>
      <c r="E94" s="35"/>
      <c r="F94" s="35"/>
      <c r="G94" s="42"/>
    </row>
    <row r="95" spans="1:7" x14ac:dyDescent="0.35">
      <c r="A95" s="18"/>
      <c r="B95" s="261" t="s">
        <v>6</v>
      </c>
      <c r="C95" s="130"/>
      <c r="D95" s="35"/>
      <c r="E95" s="35"/>
      <c r="F95" s="35"/>
      <c r="G95" s="42"/>
    </row>
    <row r="96" spans="1:7" x14ac:dyDescent="0.35">
      <c r="A96" s="18"/>
      <c r="B96" s="261" t="s">
        <v>7</v>
      </c>
      <c r="C96" s="130"/>
      <c r="D96" s="35"/>
      <c r="E96" s="35"/>
      <c r="F96" s="35"/>
      <c r="G96" s="42"/>
    </row>
    <row r="97" spans="1:7" x14ac:dyDescent="0.35">
      <c r="A97" s="158" t="s">
        <v>107</v>
      </c>
      <c r="B97" s="157" t="s">
        <v>156</v>
      </c>
      <c r="C97" s="223">
        <f>C98</f>
        <v>5</v>
      </c>
      <c r="D97" s="156"/>
      <c r="E97" s="156"/>
      <c r="F97" s="156"/>
      <c r="G97" s="156"/>
    </row>
    <row r="98" spans="1:7" x14ac:dyDescent="0.35">
      <c r="A98" s="159"/>
      <c r="B98" s="165" t="s">
        <v>157</v>
      </c>
      <c r="C98" s="236">
        <v>5</v>
      </c>
      <c r="D98" s="160"/>
      <c r="E98" s="160"/>
      <c r="F98" s="160"/>
      <c r="G98" s="161"/>
    </row>
    <row r="99" spans="1:7" x14ac:dyDescent="0.35">
      <c r="A99" s="159"/>
      <c r="B99" s="165" t="s">
        <v>158</v>
      </c>
      <c r="C99" s="236">
        <v>2</v>
      </c>
      <c r="D99" s="160"/>
      <c r="E99" s="160"/>
      <c r="F99" s="160"/>
      <c r="G99" s="161"/>
    </row>
    <row r="100" spans="1:7" ht="45.75" customHeight="1" x14ac:dyDescent="0.35">
      <c r="A100" s="159"/>
      <c r="B100" s="269" t="s">
        <v>159</v>
      </c>
      <c r="C100" s="270"/>
      <c r="D100" s="160"/>
      <c r="E100" s="160"/>
      <c r="F100" s="160"/>
      <c r="G100" s="161"/>
    </row>
    <row r="101" spans="1:7" x14ac:dyDescent="0.35">
      <c r="A101" s="159"/>
      <c r="B101" s="261" t="s">
        <v>6</v>
      </c>
      <c r="C101" s="130"/>
      <c r="D101" s="160"/>
      <c r="E101" s="160"/>
      <c r="F101" s="160"/>
      <c r="G101" s="161"/>
    </row>
    <row r="102" spans="1:7" x14ac:dyDescent="0.35">
      <c r="A102" s="159"/>
      <c r="B102" s="261" t="s">
        <v>7</v>
      </c>
      <c r="C102" s="130"/>
      <c r="D102" s="160"/>
      <c r="E102" s="160"/>
      <c r="F102" s="160"/>
      <c r="G102" s="161"/>
    </row>
    <row r="103" spans="1:7" ht="19.5" thickBot="1" x14ac:dyDescent="0.4">
      <c r="A103" s="219" t="s">
        <v>76</v>
      </c>
      <c r="B103" s="218" t="s">
        <v>168</v>
      </c>
      <c r="C103" s="186">
        <f>C104+C113+C121+C129</f>
        <v>20</v>
      </c>
      <c r="D103" s="168"/>
      <c r="E103" s="168"/>
      <c r="F103" s="168"/>
      <c r="G103" s="169"/>
    </row>
    <row r="104" spans="1:7" ht="15.75" thickBot="1" x14ac:dyDescent="0.4">
      <c r="A104" s="129" t="s">
        <v>110</v>
      </c>
      <c r="B104" s="131" t="s">
        <v>161</v>
      </c>
      <c r="C104" s="132">
        <f>C106+C107+C108+C109</f>
        <v>10</v>
      </c>
      <c r="D104" s="249"/>
      <c r="E104" s="245"/>
      <c r="F104" s="245"/>
      <c r="G104" s="252"/>
    </row>
    <row r="105" spans="1:7" ht="15.75" customHeight="1" x14ac:dyDescent="0.35">
      <c r="A105" s="18"/>
      <c r="B105" s="290" t="s">
        <v>69</v>
      </c>
      <c r="C105" s="291"/>
      <c r="D105" s="35"/>
      <c r="E105" s="35"/>
      <c r="F105" s="35"/>
      <c r="G105" s="42"/>
    </row>
    <row r="106" spans="1:7" x14ac:dyDescent="0.35">
      <c r="A106" s="18"/>
      <c r="B106" s="34" t="s">
        <v>162</v>
      </c>
      <c r="C106" s="38">
        <v>3</v>
      </c>
      <c r="D106" s="35"/>
      <c r="E106" s="35"/>
      <c r="F106" s="35"/>
      <c r="G106" s="42"/>
    </row>
    <row r="107" spans="1:7" x14ac:dyDescent="0.35">
      <c r="A107" s="18"/>
      <c r="B107" s="34" t="s">
        <v>163</v>
      </c>
      <c r="C107" s="38">
        <v>3</v>
      </c>
      <c r="D107" s="35"/>
      <c r="E107" s="35"/>
      <c r="F107" s="35"/>
      <c r="G107" s="42"/>
    </row>
    <row r="108" spans="1:7" ht="30" x14ac:dyDescent="0.35">
      <c r="A108" s="18"/>
      <c r="B108" s="230" t="s">
        <v>164</v>
      </c>
      <c r="C108" s="163">
        <v>2</v>
      </c>
      <c r="D108" s="35"/>
      <c r="E108" s="35"/>
      <c r="F108" s="35"/>
      <c r="G108" s="42"/>
    </row>
    <row r="109" spans="1:7" x14ac:dyDescent="0.35">
      <c r="A109" s="18"/>
      <c r="B109" s="230" t="s">
        <v>182</v>
      </c>
      <c r="C109" s="163">
        <v>2</v>
      </c>
      <c r="D109" s="35"/>
      <c r="E109" s="35"/>
      <c r="F109" s="35"/>
      <c r="G109" s="42"/>
    </row>
    <row r="110" spans="1:7" x14ac:dyDescent="0.35">
      <c r="A110" s="144"/>
      <c r="B110" s="271" t="s">
        <v>58</v>
      </c>
      <c r="C110" s="272"/>
      <c r="D110" s="35"/>
      <c r="E110" s="35"/>
      <c r="F110" s="35"/>
      <c r="G110" s="42"/>
    </row>
    <row r="111" spans="1:7" x14ac:dyDescent="0.35">
      <c r="A111" s="144"/>
      <c r="B111" s="277" t="s">
        <v>6</v>
      </c>
      <c r="C111" s="278"/>
      <c r="D111" s="35"/>
      <c r="E111" s="35"/>
      <c r="F111" s="35"/>
      <c r="G111" s="42"/>
    </row>
    <row r="112" spans="1:7" x14ac:dyDescent="0.35">
      <c r="A112" s="144"/>
      <c r="B112" s="292" t="s">
        <v>7</v>
      </c>
      <c r="C112" s="293"/>
      <c r="D112" s="35"/>
      <c r="E112" s="35"/>
      <c r="F112" s="35"/>
      <c r="G112" s="42"/>
    </row>
    <row r="113" spans="1:7" x14ac:dyDescent="0.35">
      <c r="A113" s="158" t="s">
        <v>111</v>
      </c>
      <c r="B113" s="157" t="s">
        <v>167</v>
      </c>
      <c r="C113" s="224">
        <f>C115</f>
        <v>4</v>
      </c>
      <c r="D113" s="156"/>
      <c r="E113" s="156"/>
      <c r="F113" s="156"/>
      <c r="G113" s="156"/>
    </row>
    <row r="114" spans="1:7" x14ac:dyDescent="0.35">
      <c r="A114" s="144"/>
      <c r="B114" s="237" t="s">
        <v>165</v>
      </c>
      <c r="C114" s="236"/>
      <c r="D114" s="160"/>
      <c r="E114" s="160"/>
      <c r="F114" s="160"/>
      <c r="G114" s="161"/>
    </row>
    <row r="115" spans="1:7" x14ac:dyDescent="0.35">
      <c r="A115" s="144"/>
      <c r="B115" s="221" t="s">
        <v>121</v>
      </c>
      <c r="C115" s="228">
        <v>4</v>
      </c>
      <c r="D115" s="35"/>
      <c r="E115" s="35"/>
      <c r="F115" s="35"/>
      <c r="G115" s="42"/>
    </row>
    <row r="116" spans="1:7" x14ac:dyDescent="0.35">
      <c r="A116" s="144"/>
      <c r="B116" s="221" t="s">
        <v>120</v>
      </c>
      <c r="C116" s="228">
        <v>3</v>
      </c>
      <c r="D116" s="35"/>
      <c r="E116" s="35"/>
      <c r="F116" s="35"/>
      <c r="G116" s="42"/>
    </row>
    <row r="117" spans="1:7" x14ac:dyDescent="0.35">
      <c r="A117" s="144"/>
      <c r="B117" s="221" t="s">
        <v>122</v>
      </c>
      <c r="C117" s="228">
        <v>1</v>
      </c>
      <c r="D117" s="35"/>
      <c r="E117" s="35"/>
      <c r="F117" s="35"/>
      <c r="G117" s="42"/>
    </row>
    <row r="118" spans="1:7" x14ac:dyDescent="0.35">
      <c r="A118" s="144"/>
      <c r="B118" s="271" t="s">
        <v>115</v>
      </c>
      <c r="C118" s="272"/>
      <c r="D118" s="35"/>
      <c r="E118" s="35"/>
      <c r="F118" s="35"/>
      <c r="G118" s="42"/>
    </row>
    <row r="119" spans="1:7" x14ac:dyDescent="0.35">
      <c r="A119" s="144"/>
      <c r="B119" s="277" t="s">
        <v>6</v>
      </c>
      <c r="C119" s="278"/>
      <c r="D119" s="35"/>
      <c r="E119" s="35"/>
      <c r="F119" s="35"/>
      <c r="G119" s="42"/>
    </row>
    <row r="120" spans="1:7" x14ac:dyDescent="0.35">
      <c r="A120" s="144"/>
      <c r="B120" s="292" t="s">
        <v>7</v>
      </c>
      <c r="C120" s="293"/>
      <c r="D120" s="35"/>
      <c r="E120" s="35"/>
      <c r="F120" s="35"/>
      <c r="G120" s="42"/>
    </row>
    <row r="121" spans="1:7" x14ac:dyDescent="0.35">
      <c r="A121" s="158" t="s">
        <v>112</v>
      </c>
      <c r="B121" s="157" t="s">
        <v>70</v>
      </c>
      <c r="C121" s="224">
        <f>C123</f>
        <v>3</v>
      </c>
      <c r="D121" s="156"/>
      <c r="E121" s="156"/>
      <c r="F121" s="156"/>
      <c r="G121" s="156"/>
    </row>
    <row r="122" spans="1:7" x14ac:dyDescent="0.35">
      <c r="A122" s="18"/>
      <c r="B122" s="260" t="s">
        <v>69</v>
      </c>
      <c r="C122" s="162"/>
      <c r="D122" s="35"/>
      <c r="E122" s="35"/>
      <c r="F122" s="35"/>
      <c r="G122" s="42"/>
    </row>
    <row r="123" spans="1:7" x14ac:dyDescent="0.35">
      <c r="A123" s="18"/>
      <c r="B123" s="221" t="s">
        <v>149</v>
      </c>
      <c r="C123" s="226">
        <v>3</v>
      </c>
      <c r="D123" s="35"/>
      <c r="E123" s="35"/>
      <c r="F123" s="35"/>
      <c r="G123" s="42"/>
    </row>
    <row r="124" spans="1:7" x14ac:dyDescent="0.35">
      <c r="A124" s="18"/>
      <c r="B124" s="221" t="s">
        <v>166</v>
      </c>
      <c r="C124" s="226">
        <v>2</v>
      </c>
      <c r="D124" s="35"/>
      <c r="E124" s="35"/>
      <c r="F124" s="35"/>
      <c r="G124" s="42"/>
    </row>
    <row r="125" spans="1:7" x14ac:dyDescent="0.35">
      <c r="A125" s="18"/>
      <c r="B125" s="263" t="s">
        <v>150</v>
      </c>
      <c r="C125" s="226">
        <v>1</v>
      </c>
      <c r="D125" s="35"/>
      <c r="E125" s="35"/>
      <c r="F125" s="35"/>
      <c r="G125" s="42"/>
    </row>
    <row r="126" spans="1:7" x14ac:dyDescent="0.35">
      <c r="A126" s="18"/>
      <c r="B126" s="271" t="s">
        <v>91</v>
      </c>
      <c r="C126" s="272"/>
      <c r="D126" s="35"/>
      <c r="E126" s="35"/>
      <c r="F126" s="35"/>
      <c r="G126" s="42"/>
    </row>
    <row r="127" spans="1:7" x14ac:dyDescent="0.35">
      <c r="A127" s="18"/>
      <c r="B127" s="277" t="s">
        <v>6</v>
      </c>
      <c r="C127" s="278"/>
      <c r="D127" s="35"/>
      <c r="E127" s="35"/>
      <c r="F127" s="35"/>
      <c r="G127" s="42"/>
    </row>
    <row r="128" spans="1:7" ht="15.75" thickBot="1" x14ac:dyDescent="0.4">
      <c r="A128" s="18"/>
      <c r="B128" s="275" t="s">
        <v>7</v>
      </c>
      <c r="C128" s="276"/>
      <c r="D128" s="35"/>
      <c r="E128" s="35"/>
      <c r="F128" s="35"/>
      <c r="G128" s="42"/>
    </row>
    <row r="129" spans="1:12" ht="15.75" thickBot="1" x14ac:dyDescent="0.4">
      <c r="A129" s="212" t="s">
        <v>113</v>
      </c>
      <c r="B129" s="213" t="s">
        <v>109</v>
      </c>
      <c r="C129" s="229">
        <v>3</v>
      </c>
      <c r="D129" s="214"/>
      <c r="E129" s="214"/>
      <c r="F129" s="214"/>
      <c r="G129" s="215"/>
    </row>
    <row r="130" spans="1:12" x14ac:dyDescent="0.35">
      <c r="A130" s="18"/>
      <c r="B130" s="155" t="s">
        <v>116</v>
      </c>
      <c r="C130" s="227"/>
      <c r="D130" s="35"/>
      <c r="E130" s="35"/>
      <c r="F130" s="35"/>
      <c r="G130" s="42"/>
    </row>
    <row r="131" spans="1:12" x14ac:dyDescent="0.35">
      <c r="A131" s="18"/>
      <c r="B131" s="221" t="s">
        <v>117</v>
      </c>
      <c r="C131" s="228">
        <v>3</v>
      </c>
      <c r="D131" s="35"/>
      <c r="E131" s="35"/>
      <c r="F131" s="35"/>
      <c r="G131" s="42"/>
    </row>
    <row r="132" spans="1:12" x14ac:dyDescent="0.35">
      <c r="A132" s="18"/>
      <c r="B132" s="221" t="s">
        <v>169</v>
      </c>
      <c r="C132" s="228">
        <v>2</v>
      </c>
      <c r="D132" s="35"/>
      <c r="E132" s="35"/>
      <c r="F132" s="35"/>
      <c r="G132" s="42"/>
    </row>
    <row r="133" spans="1:12" x14ac:dyDescent="0.35">
      <c r="A133" s="18"/>
      <c r="B133" s="221" t="s">
        <v>118</v>
      </c>
      <c r="C133" s="228">
        <v>1</v>
      </c>
      <c r="D133" s="35"/>
      <c r="E133" s="35"/>
      <c r="F133" s="35"/>
      <c r="G133" s="42"/>
    </row>
    <row r="134" spans="1:12" x14ac:dyDescent="0.35">
      <c r="A134" s="18"/>
      <c r="B134" s="280" t="s">
        <v>91</v>
      </c>
      <c r="C134" s="281"/>
      <c r="D134" s="35"/>
      <c r="E134" s="35"/>
      <c r="F134" s="35"/>
      <c r="G134" s="42"/>
    </row>
    <row r="135" spans="1:12" x14ac:dyDescent="0.35">
      <c r="A135" s="18"/>
      <c r="B135" s="261" t="s">
        <v>6</v>
      </c>
      <c r="C135" s="262"/>
      <c r="D135" s="35"/>
      <c r="E135" s="35"/>
      <c r="F135" s="35"/>
      <c r="G135" s="42"/>
    </row>
    <row r="136" spans="1:12" ht="15.75" thickBot="1" x14ac:dyDescent="0.4">
      <c r="A136" s="18"/>
      <c r="B136" s="261" t="s">
        <v>7</v>
      </c>
      <c r="C136" s="262"/>
      <c r="D136" s="35"/>
      <c r="E136" s="35"/>
      <c r="F136" s="35"/>
      <c r="G136" s="42"/>
    </row>
    <row r="137" spans="1:12" ht="15.75" thickBot="1" x14ac:dyDescent="0.4">
      <c r="A137" s="174">
        <v>2</v>
      </c>
      <c r="B137" s="234" t="s">
        <v>38</v>
      </c>
      <c r="C137" s="175">
        <f>C139+C141+C142+C140</f>
        <v>9</v>
      </c>
      <c r="D137" s="176"/>
      <c r="E137" s="176"/>
      <c r="F137" s="176"/>
      <c r="G137" s="177"/>
    </row>
    <row r="138" spans="1:12" x14ac:dyDescent="0.35">
      <c r="A138" s="231"/>
      <c r="B138" s="235" t="s">
        <v>116</v>
      </c>
      <c r="C138" s="232"/>
      <c r="D138" s="160"/>
      <c r="E138" s="160"/>
      <c r="F138" s="160"/>
      <c r="G138" s="233"/>
    </row>
    <row r="139" spans="1:12" ht="16.5" customHeight="1" x14ac:dyDescent="0.35">
      <c r="A139" s="50"/>
      <c r="B139" s="258" t="s">
        <v>127</v>
      </c>
      <c r="C139" s="259">
        <v>3</v>
      </c>
      <c r="D139" s="36"/>
      <c r="E139" s="36"/>
      <c r="F139" s="36"/>
      <c r="G139" s="52"/>
    </row>
    <row r="140" spans="1:12" ht="12.75" customHeight="1" x14ac:dyDescent="0.35">
      <c r="A140" s="50"/>
      <c r="B140" s="124" t="s">
        <v>170</v>
      </c>
      <c r="C140" s="134">
        <v>2</v>
      </c>
      <c r="D140" s="36"/>
      <c r="E140" s="36"/>
      <c r="F140" s="36"/>
      <c r="G140" s="52"/>
    </row>
    <row r="141" spans="1:12" x14ac:dyDescent="0.35">
      <c r="A141" s="50"/>
      <c r="B141" s="100" t="s">
        <v>44</v>
      </c>
      <c r="C141" s="25">
        <v>2</v>
      </c>
      <c r="D141" s="36"/>
      <c r="E141" s="36"/>
      <c r="F141" s="36"/>
      <c r="G141" s="52"/>
    </row>
    <row r="142" spans="1:12" x14ac:dyDescent="0.35">
      <c r="A142" s="50"/>
      <c r="B142" s="101" t="s">
        <v>40</v>
      </c>
      <c r="C142" s="25">
        <v>2</v>
      </c>
      <c r="D142" s="36"/>
      <c r="E142" s="36"/>
      <c r="F142" s="36"/>
      <c r="G142" s="52"/>
      <c r="K142" s="136"/>
      <c r="L142" s="137"/>
    </row>
    <row r="143" spans="1:12" ht="53.25" customHeight="1" x14ac:dyDescent="0.35">
      <c r="A143" s="51"/>
      <c r="B143" s="269" t="s">
        <v>184</v>
      </c>
      <c r="C143" s="270"/>
      <c r="D143" s="36"/>
      <c r="E143" s="36"/>
      <c r="F143" s="36"/>
      <c r="G143" s="52"/>
      <c r="K143" s="136"/>
      <c r="L143" s="137"/>
    </row>
    <row r="144" spans="1:12" ht="14.45" customHeight="1" thickBot="1" x14ac:dyDescent="0.4">
      <c r="A144" s="51"/>
      <c r="B144" s="282" t="s">
        <v>8</v>
      </c>
      <c r="C144" s="283"/>
      <c r="D144" s="36"/>
      <c r="E144" s="36"/>
      <c r="F144" s="36"/>
      <c r="G144" s="52"/>
      <c r="K144" s="136"/>
      <c r="L144" s="137"/>
    </row>
    <row r="145" spans="1:12" ht="15.75" thickBot="1" x14ac:dyDescent="0.4">
      <c r="A145" s="174">
        <v>3</v>
      </c>
      <c r="B145" s="234" t="s">
        <v>41</v>
      </c>
      <c r="C145" s="266">
        <f>SUM(C147:C150)</f>
        <v>9</v>
      </c>
      <c r="D145" s="179"/>
      <c r="E145" s="178"/>
      <c r="F145" s="178"/>
      <c r="G145" s="177"/>
    </row>
    <row r="146" spans="1:12" x14ac:dyDescent="0.35">
      <c r="A146" s="231"/>
      <c r="B146" s="279" t="s">
        <v>116</v>
      </c>
      <c r="C146" s="279"/>
      <c r="D146" s="232"/>
      <c r="E146" s="232"/>
      <c r="F146" s="232"/>
      <c r="G146" s="233"/>
    </row>
    <row r="147" spans="1:12" x14ac:dyDescent="0.35">
      <c r="A147" s="231"/>
      <c r="B147" s="264" t="s">
        <v>180</v>
      </c>
      <c r="C147" s="265">
        <v>3</v>
      </c>
      <c r="D147" s="232"/>
      <c r="E147" s="232"/>
      <c r="F147" s="232"/>
      <c r="G147" s="233"/>
    </row>
    <row r="148" spans="1:12" ht="29.25" customHeight="1" x14ac:dyDescent="0.35">
      <c r="A148" s="54"/>
      <c r="B148" s="33" t="s">
        <v>181</v>
      </c>
      <c r="C148" s="53">
        <v>2</v>
      </c>
      <c r="D148" s="37"/>
      <c r="E148" s="37"/>
      <c r="F148" s="37"/>
      <c r="G148" s="55"/>
    </row>
    <row r="149" spans="1:12" ht="31.5" customHeight="1" x14ac:dyDescent="0.35">
      <c r="A149" s="54"/>
      <c r="B149" s="150" t="s">
        <v>178</v>
      </c>
      <c r="C149" s="53">
        <v>2</v>
      </c>
      <c r="D149" s="37"/>
      <c r="E149" s="37"/>
      <c r="F149" s="37"/>
      <c r="G149" s="55"/>
    </row>
    <row r="150" spans="1:12" ht="42.75" customHeight="1" x14ac:dyDescent="0.35">
      <c r="A150" s="54"/>
      <c r="B150" s="133" t="s">
        <v>179</v>
      </c>
      <c r="C150" s="53">
        <v>2</v>
      </c>
      <c r="D150" s="37"/>
      <c r="E150" s="37"/>
      <c r="F150" s="37"/>
      <c r="G150" s="55"/>
    </row>
    <row r="151" spans="1:12" ht="41.25" customHeight="1" x14ac:dyDescent="0.35">
      <c r="A151" s="51"/>
      <c r="B151" s="269" t="s">
        <v>171</v>
      </c>
      <c r="C151" s="270"/>
      <c r="D151" s="37"/>
      <c r="E151" s="37"/>
      <c r="F151" s="37"/>
      <c r="G151" s="55"/>
    </row>
    <row r="152" spans="1:12" ht="14.45" customHeight="1" x14ac:dyDescent="0.35">
      <c r="A152" s="51"/>
      <c r="B152" s="282" t="s">
        <v>6</v>
      </c>
      <c r="C152" s="283"/>
      <c r="D152" s="37"/>
      <c r="E152" s="37"/>
      <c r="F152" s="37"/>
      <c r="G152" s="55"/>
    </row>
    <row r="153" spans="1:12" ht="14.45" customHeight="1" thickBot="1" x14ac:dyDescent="0.4">
      <c r="A153" s="51"/>
      <c r="B153" s="286" t="s">
        <v>7</v>
      </c>
      <c r="C153" s="287"/>
      <c r="D153" s="37"/>
      <c r="E153" s="37"/>
      <c r="F153" s="37"/>
      <c r="G153" s="55"/>
    </row>
    <row r="154" spans="1:12" ht="15.75" thickBot="1" x14ac:dyDescent="0.4">
      <c r="A154" s="174">
        <v>4</v>
      </c>
      <c r="B154" s="181" t="s">
        <v>5</v>
      </c>
      <c r="C154" s="178">
        <f>C156+C164+C172</f>
        <v>42</v>
      </c>
      <c r="D154" s="178"/>
      <c r="E154" s="178"/>
      <c r="F154" s="178"/>
      <c r="G154" s="182"/>
    </row>
    <row r="155" spans="1:12" ht="15" customHeight="1" thickBot="1" x14ac:dyDescent="0.4">
      <c r="A155" s="354" t="s">
        <v>72</v>
      </c>
      <c r="B155" s="355"/>
      <c r="C155" s="355"/>
      <c r="D155" s="356"/>
      <c r="E155" s="356"/>
      <c r="F155" s="356"/>
      <c r="G155" s="357"/>
    </row>
    <row r="156" spans="1:12" ht="15.75" thickBot="1" x14ac:dyDescent="0.4">
      <c r="A156" s="99" t="s">
        <v>71</v>
      </c>
      <c r="B156" s="96" t="s">
        <v>42</v>
      </c>
      <c r="C156" s="97">
        <f>C158</f>
        <v>18</v>
      </c>
      <c r="D156" s="24"/>
      <c r="E156" s="24"/>
      <c r="F156" s="24"/>
      <c r="G156" s="102"/>
      <c r="H156" s="37"/>
      <c r="I156" s="37"/>
      <c r="J156" s="37"/>
      <c r="K156" s="37"/>
      <c r="L156" s="37"/>
    </row>
    <row r="157" spans="1:12" ht="18" customHeight="1" thickBot="1" x14ac:dyDescent="0.4">
      <c r="A157" s="51"/>
      <c r="B157" s="284"/>
      <c r="C157" s="285"/>
      <c r="D157" s="39"/>
      <c r="E157" s="39"/>
      <c r="F157" s="39"/>
      <c r="G157" s="103"/>
      <c r="H157" s="37"/>
      <c r="I157" s="37"/>
      <c r="J157" s="37"/>
      <c r="K157" s="37"/>
      <c r="L157" s="37"/>
    </row>
    <row r="158" spans="1:12" ht="58.5" customHeight="1" thickBot="1" x14ac:dyDescent="0.4">
      <c r="A158" s="49"/>
      <c r="B158" s="92" t="s">
        <v>73</v>
      </c>
      <c r="C158" s="94">
        <v>18</v>
      </c>
      <c r="D158" s="56"/>
      <c r="E158" s="56"/>
      <c r="F158" s="56"/>
      <c r="G158" s="104"/>
      <c r="H158" s="139"/>
      <c r="I158" s="139"/>
      <c r="J158" s="140" t="s">
        <v>48</v>
      </c>
      <c r="K158" s="139"/>
      <c r="L158" s="139"/>
    </row>
    <row r="159" spans="1:12" ht="19.5" customHeight="1" thickBot="1" x14ac:dyDescent="0.4">
      <c r="A159" s="51"/>
      <c r="B159" s="267" t="s">
        <v>34</v>
      </c>
      <c r="C159" s="268"/>
      <c r="D159" s="89"/>
      <c r="E159" s="89"/>
      <c r="F159" s="89"/>
      <c r="G159" s="90"/>
      <c r="H159" s="139"/>
      <c r="I159" s="139"/>
      <c r="J159" s="140"/>
      <c r="K159" s="139"/>
      <c r="L159" s="139"/>
    </row>
    <row r="160" spans="1:12" ht="42.75" customHeight="1" thickBot="1" x14ac:dyDescent="0.4">
      <c r="A160" s="51"/>
      <c r="B160" s="93" t="s">
        <v>74</v>
      </c>
      <c r="C160" s="95">
        <v>18</v>
      </c>
      <c r="D160" s="56"/>
      <c r="E160" s="56"/>
      <c r="F160" s="56"/>
      <c r="G160" s="104"/>
      <c r="H160" s="138"/>
      <c r="I160" s="138"/>
      <c r="J160" s="141"/>
      <c r="K160" s="138"/>
      <c r="L160" s="138"/>
    </row>
    <row r="161" spans="1:10" ht="74.25" customHeight="1" x14ac:dyDescent="0.35">
      <c r="A161" s="122"/>
      <c r="B161" s="364" t="s">
        <v>177</v>
      </c>
      <c r="C161" s="365"/>
      <c r="D161" s="27"/>
      <c r="E161" s="27"/>
      <c r="F161" s="27"/>
      <c r="G161" s="105"/>
    </row>
    <row r="162" spans="1:10" x14ac:dyDescent="0.35">
      <c r="A162" s="122"/>
      <c r="B162" s="319" t="s">
        <v>6</v>
      </c>
      <c r="C162" s="320"/>
      <c r="D162" s="27"/>
      <c r="E162" s="27"/>
      <c r="F162" s="27"/>
      <c r="G162" s="105"/>
    </row>
    <row r="163" spans="1:10" ht="15.75" thickBot="1" x14ac:dyDescent="0.4">
      <c r="A163" s="57"/>
      <c r="B163" s="345" t="s">
        <v>7</v>
      </c>
      <c r="C163" s="346"/>
      <c r="D163" s="27"/>
      <c r="E163" s="27"/>
      <c r="F163" s="27"/>
      <c r="G163" s="105"/>
    </row>
    <row r="164" spans="1:10" ht="15.75" thickBot="1" x14ac:dyDescent="0.4">
      <c r="A164" s="147" t="s">
        <v>75</v>
      </c>
      <c r="B164" s="63" t="s">
        <v>32</v>
      </c>
      <c r="C164" s="23">
        <f>SUM(C165:C168)</f>
        <v>9</v>
      </c>
      <c r="D164" s="253"/>
      <c r="E164" s="253"/>
      <c r="F164" s="253"/>
      <c r="G164" s="254"/>
    </row>
    <row r="165" spans="1:10" ht="45" x14ac:dyDescent="0.35">
      <c r="A165" s="367"/>
      <c r="B165" s="33" t="s">
        <v>57</v>
      </c>
      <c r="C165" s="148">
        <v>3</v>
      </c>
      <c r="D165" s="37"/>
      <c r="E165" s="37"/>
      <c r="F165" s="37"/>
      <c r="G165" s="55"/>
    </row>
    <row r="166" spans="1:10" ht="45" x14ac:dyDescent="0.35">
      <c r="A166" s="366"/>
      <c r="B166" s="33" t="s">
        <v>36</v>
      </c>
      <c r="C166" s="53">
        <v>3</v>
      </c>
      <c r="D166" s="37"/>
      <c r="E166" s="37"/>
      <c r="F166" s="37"/>
      <c r="G166" s="55"/>
    </row>
    <row r="167" spans="1:10" ht="30" x14ac:dyDescent="0.35">
      <c r="A167" s="366"/>
      <c r="B167" s="33" t="s">
        <v>172</v>
      </c>
      <c r="C167" s="53">
        <v>2</v>
      </c>
      <c r="D167" s="37"/>
      <c r="E167" s="37"/>
      <c r="F167" s="37"/>
      <c r="G167" s="55"/>
    </row>
    <row r="168" spans="1:10" ht="59.25" customHeight="1" thickBot="1" x14ac:dyDescent="0.4">
      <c r="A168" s="366"/>
      <c r="B168" s="33" t="s">
        <v>173</v>
      </c>
      <c r="C168" s="149">
        <v>1</v>
      </c>
      <c r="D168" s="37"/>
      <c r="E168" s="37"/>
      <c r="F168" s="37"/>
      <c r="G168" s="55"/>
    </row>
    <row r="169" spans="1:10" ht="18" customHeight="1" thickBot="1" x14ac:dyDescent="0.4">
      <c r="A169" s="51"/>
      <c r="B169" s="269" t="s">
        <v>56</v>
      </c>
      <c r="C169" s="270"/>
      <c r="D169" s="31"/>
      <c r="E169" s="31"/>
      <c r="F169" s="31"/>
      <c r="G169" s="58"/>
      <c r="J169" s="142"/>
    </row>
    <row r="170" spans="1:10" ht="16.5" customHeight="1" x14ac:dyDescent="0.35">
      <c r="A170" s="366"/>
      <c r="B170" s="282" t="s">
        <v>6</v>
      </c>
      <c r="C170" s="283"/>
      <c r="D170" s="31"/>
      <c r="E170" s="31"/>
      <c r="F170" s="31"/>
      <c r="G170" s="58"/>
    </row>
    <row r="171" spans="1:10" ht="16.5" customHeight="1" thickBot="1" x14ac:dyDescent="0.4">
      <c r="A171" s="366"/>
      <c r="B171" s="286" t="s">
        <v>7</v>
      </c>
      <c r="C171" s="287"/>
      <c r="D171" s="31"/>
      <c r="E171" s="31"/>
      <c r="F171" s="31"/>
      <c r="G171" s="58"/>
    </row>
    <row r="172" spans="1:10" ht="15.75" thickBot="1" x14ac:dyDescent="0.4">
      <c r="A172" s="164">
        <v>42798</v>
      </c>
      <c r="B172" s="63" t="s">
        <v>35</v>
      </c>
      <c r="C172" s="255">
        <f>C175</f>
        <v>15</v>
      </c>
      <c r="D172" s="256"/>
      <c r="E172" s="256"/>
      <c r="F172" s="256"/>
      <c r="G172" s="257"/>
    </row>
    <row r="173" spans="1:10" ht="24" customHeight="1" x14ac:dyDescent="0.35">
      <c r="A173" s="30"/>
      <c r="B173" s="33" t="s">
        <v>43</v>
      </c>
      <c r="C173" s="59">
        <v>5</v>
      </c>
      <c r="D173" s="28"/>
      <c r="E173" s="28"/>
      <c r="F173" s="28"/>
      <c r="G173" s="106"/>
    </row>
    <row r="174" spans="1:10" ht="24" customHeight="1" x14ac:dyDescent="0.35">
      <c r="A174" s="30"/>
      <c r="B174" s="33" t="s">
        <v>55</v>
      </c>
      <c r="C174" s="59">
        <v>10</v>
      </c>
      <c r="D174" s="28"/>
      <c r="E174" s="28"/>
      <c r="F174" s="28"/>
      <c r="G174" s="106"/>
    </row>
    <row r="175" spans="1:10" x14ac:dyDescent="0.35">
      <c r="A175" s="30"/>
      <c r="B175" s="33" t="s">
        <v>119</v>
      </c>
      <c r="C175" s="25">
        <v>15</v>
      </c>
      <c r="D175" s="28"/>
      <c r="E175" s="28"/>
      <c r="F175" s="28"/>
      <c r="G175" s="106"/>
    </row>
    <row r="176" spans="1:10" ht="64.5" customHeight="1" x14ac:dyDescent="0.35">
      <c r="A176" s="30"/>
      <c r="B176" s="269" t="s">
        <v>174</v>
      </c>
      <c r="C176" s="270"/>
      <c r="D176" s="28"/>
      <c r="E176" s="28"/>
      <c r="F176" s="28"/>
      <c r="G176" s="106"/>
    </row>
    <row r="177" spans="1:7" ht="14.45" customHeight="1" x14ac:dyDescent="0.35">
      <c r="A177" s="60"/>
      <c r="B177" s="282" t="s">
        <v>6</v>
      </c>
      <c r="C177" s="283"/>
      <c r="D177" s="28"/>
      <c r="E177" s="28"/>
      <c r="F177" s="28"/>
      <c r="G177" s="106"/>
    </row>
    <row r="178" spans="1:7" ht="14.45" customHeight="1" thickBot="1" x14ac:dyDescent="0.4">
      <c r="A178" s="60"/>
      <c r="B178" s="286" t="s">
        <v>7</v>
      </c>
      <c r="C178" s="287"/>
      <c r="D178" s="28"/>
      <c r="E178" s="28"/>
      <c r="F178" s="28"/>
      <c r="G178" s="106"/>
    </row>
    <row r="179" spans="1:7" ht="15.75" thickBot="1" x14ac:dyDescent="0.4">
      <c r="A179" s="180" t="s">
        <v>31</v>
      </c>
      <c r="B179" s="181" t="s">
        <v>30</v>
      </c>
      <c r="C179" s="179">
        <f>C180+C182+C181</f>
        <v>6</v>
      </c>
      <c r="D179" s="175"/>
      <c r="E179" s="175"/>
      <c r="F179" s="175"/>
      <c r="G179" s="177"/>
    </row>
    <row r="180" spans="1:7" ht="34.5" customHeight="1" x14ac:dyDescent="0.35">
      <c r="A180" s="57"/>
      <c r="B180" s="62" t="s">
        <v>39</v>
      </c>
      <c r="C180" s="26">
        <v>2</v>
      </c>
      <c r="D180" s="29"/>
      <c r="E180" s="29"/>
      <c r="F180" s="29"/>
      <c r="G180" s="61"/>
    </row>
    <row r="181" spans="1:7" ht="29.25" customHeight="1" x14ac:dyDescent="0.35">
      <c r="A181" s="57"/>
      <c r="B181" s="62" t="s">
        <v>53</v>
      </c>
      <c r="C181" s="26">
        <v>2</v>
      </c>
      <c r="D181" s="29"/>
      <c r="E181" s="29"/>
      <c r="F181" s="29"/>
      <c r="G181" s="61"/>
    </row>
    <row r="182" spans="1:7" ht="18" customHeight="1" x14ac:dyDescent="0.35">
      <c r="A182" s="57"/>
      <c r="B182" s="64" t="s">
        <v>54</v>
      </c>
      <c r="C182" s="26">
        <v>2</v>
      </c>
      <c r="D182" s="29"/>
      <c r="E182" s="29"/>
      <c r="F182" s="29"/>
      <c r="G182" s="61"/>
    </row>
    <row r="183" spans="1:7" ht="17.25" customHeight="1" x14ac:dyDescent="0.35">
      <c r="A183" s="57"/>
      <c r="B183" s="269" t="s">
        <v>175</v>
      </c>
      <c r="C183" s="270"/>
      <c r="D183" s="29"/>
      <c r="E183" s="29"/>
      <c r="F183" s="29"/>
      <c r="G183" s="61"/>
    </row>
    <row r="184" spans="1:7" ht="16.5" customHeight="1" x14ac:dyDescent="0.35">
      <c r="A184" s="57"/>
      <c r="B184" s="341" t="s">
        <v>6</v>
      </c>
      <c r="C184" s="342"/>
      <c r="D184" s="29"/>
      <c r="E184" s="29"/>
      <c r="F184" s="29"/>
      <c r="G184" s="61"/>
    </row>
    <row r="185" spans="1:7" ht="16.5" customHeight="1" x14ac:dyDescent="0.35">
      <c r="A185" s="57"/>
      <c r="B185" s="343" t="s">
        <v>7</v>
      </c>
      <c r="C185" s="344"/>
      <c r="D185" s="29"/>
      <c r="E185" s="29"/>
      <c r="F185" s="29"/>
      <c r="G185" s="61"/>
    </row>
    <row r="186" spans="1:7" ht="16.5" customHeight="1" x14ac:dyDescent="0.35">
      <c r="A186" s="240">
        <v>6</v>
      </c>
      <c r="B186" s="239" t="s">
        <v>123</v>
      </c>
      <c r="C186" s="244">
        <f>C188+C189+C190</f>
        <v>4</v>
      </c>
      <c r="D186" s="238"/>
      <c r="E186" s="238"/>
      <c r="F186" s="238"/>
      <c r="G186" s="238"/>
    </row>
    <row r="187" spans="1:7" ht="16.5" customHeight="1" x14ac:dyDescent="0.35">
      <c r="A187" s="18"/>
      <c r="B187" s="155" t="s">
        <v>116</v>
      </c>
      <c r="C187" s="241"/>
      <c r="D187" s="29"/>
      <c r="E187" s="29"/>
      <c r="F187" s="29"/>
      <c r="G187" s="61"/>
    </row>
    <row r="188" spans="1:7" x14ac:dyDescent="0.35">
      <c r="A188" s="18"/>
      <c r="B188" s="243" t="s">
        <v>124</v>
      </c>
      <c r="C188" s="242">
        <v>2</v>
      </c>
      <c r="D188" s="29"/>
      <c r="E188" s="29"/>
      <c r="F188" s="29"/>
      <c r="G188" s="61"/>
    </row>
    <row r="189" spans="1:7" x14ac:dyDescent="0.35">
      <c r="A189" s="18"/>
      <c r="B189" s="31" t="s">
        <v>125</v>
      </c>
      <c r="C189" s="242">
        <v>1</v>
      </c>
      <c r="D189" s="29"/>
      <c r="E189" s="29"/>
      <c r="F189" s="29"/>
      <c r="G189" s="61"/>
    </row>
    <row r="190" spans="1:7" x14ac:dyDescent="0.35">
      <c r="A190" s="18"/>
      <c r="B190" s="31" t="s">
        <v>176</v>
      </c>
      <c r="C190" s="242">
        <v>1</v>
      </c>
      <c r="D190" s="29"/>
      <c r="E190" s="29"/>
      <c r="F190" s="29"/>
      <c r="G190" s="61"/>
    </row>
    <row r="191" spans="1:7" x14ac:dyDescent="0.35">
      <c r="A191" s="18"/>
      <c r="B191" s="269" t="s">
        <v>126</v>
      </c>
      <c r="C191" s="270"/>
      <c r="D191" s="29"/>
      <c r="E191" s="29"/>
      <c r="F191" s="29"/>
      <c r="G191" s="61"/>
    </row>
    <row r="192" spans="1:7" x14ac:dyDescent="0.35">
      <c r="A192" s="87"/>
      <c r="B192" s="341" t="s">
        <v>6</v>
      </c>
      <c r="C192" s="342"/>
      <c r="D192" s="87"/>
      <c r="E192" s="87"/>
      <c r="F192" s="87"/>
      <c r="G192" s="107"/>
    </row>
    <row r="193" spans="1:7" ht="15.75" thickBot="1" x14ac:dyDescent="0.4">
      <c r="A193" s="87"/>
      <c r="B193" s="343" t="s">
        <v>7</v>
      </c>
      <c r="C193" s="344"/>
      <c r="D193" s="87"/>
      <c r="E193" s="87"/>
      <c r="F193" s="87"/>
      <c r="G193" s="107"/>
    </row>
    <row r="194" spans="1:7" ht="15.75" thickBot="1" x14ac:dyDescent="0.4">
      <c r="A194" s="65"/>
      <c r="B194" s="361" t="s">
        <v>16</v>
      </c>
      <c r="C194" s="362"/>
      <c r="D194" s="363"/>
      <c r="E194" s="66"/>
      <c r="F194" s="67"/>
      <c r="G194" s="108"/>
    </row>
    <row r="195" spans="1:7" x14ac:dyDescent="0.35">
      <c r="A195" s="349"/>
      <c r="B195" s="350"/>
      <c r="C195" s="350"/>
      <c r="D195" s="350"/>
      <c r="E195" s="351"/>
      <c r="F195" s="351"/>
      <c r="G195" s="352"/>
    </row>
    <row r="196" spans="1:7" x14ac:dyDescent="0.35">
      <c r="A196" s="353"/>
      <c r="B196" s="351"/>
      <c r="C196" s="351"/>
      <c r="D196" s="351"/>
      <c r="E196" s="351"/>
      <c r="F196" s="351"/>
      <c r="G196" s="352"/>
    </row>
    <row r="197" spans="1:7" x14ac:dyDescent="0.35">
      <c r="A197" s="353"/>
      <c r="B197" s="351"/>
      <c r="C197" s="351"/>
      <c r="D197" s="351"/>
      <c r="E197" s="351"/>
      <c r="F197" s="351"/>
      <c r="G197" s="352"/>
    </row>
    <row r="198" spans="1:7" ht="15.75" thickBot="1" x14ac:dyDescent="0.4">
      <c r="A198" s="68"/>
      <c r="B198" s="69"/>
      <c r="C198" s="69"/>
      <c r="D198" s="69"/>
      <c r="E198" s="70"/>
      <c r="F198" s="69"/>
      <c r="G198" s="109"/>
    </row>
    <row r="199" spans="1:7" x14ac:dyDescent="0.35">
      <c r="A199" s="71"/>
      <c r="B199" s="358" t="s">
        <v>17</v>
      </c>
      <c r="C199" s="359"/>
      <c r="D199" s="360"/>
      <c r="E199" s="72"/>
      <c r="F199" s="73"/>
      <c r="G199" s="110"/>
    </row>
    <row r="200" spans="1:7" x14ac:dyDescent="0.35">
      <c r="A200" s="333" t="s">
        <v>47</v>
      </c>
      <c r="B200" s="334"/>
      <c r="C200" s="334"/>
      <c r="D200" s="334"/>
      <c r="E200" s="334"/>
      <c r="F200" s="334"/>
      <c r="G200" s="335"/>
    </row>
    <row r="201" spans="1:7" x14ac:dyDescent="0.35">
      <c r="A201" s="333"/>
      <c r="B201" s="334"/>
      <c r="C201" s="334"/>
      <c r="D201" s="334"/>
      <c r="E201" s="334"/>
      <c r="F201" s="334"/>
      <c r="G201" s="335"/>
    </row>
    <row r="202" spans="1:7" x14ac:dyDescent="0.35">
      <c r="A202" s="333"/>
      <c r="B202" s="334"/>
      <c r="C202" s="334"/>
      <c r="D202" s="334"/>
      <c r="E202" s="334"/>
      <c r="F202" s="334"/>
      <c r="G202" s="335"/>
    </row>
    <row r="203" spans="1:7" ht="15.75" thickBot="1" x14ac:dyDescent="0.4">
      <c r="A203" s="74"/>
      <c r="B203" s="75"/>
      <c r="C203" s="75"/>
      <c r="D203" s="75"/>
      <c r="E203" s="76"/>
      <c r="F203" s="75"/>
      <c r="G203" s="111"/>
    </row>
    <row r="204" spans="1:7" ht="96.75" customHeight="1" thickBot="1" x14ac:dyDescent="0.4">
      <c r="A204" s="71"/>
      <c r="B204" s="336" t="s">
        <v>183</v>
      </c>
      <c r="C204" s="337"/>
      <c r="D204" s="338"/>
      <c r="E204" s="72"/>
      <c r="F204" s="77"/>
      <c r="G204" s="112"/>
    </row>
    <row r="205" spans="1:7" x14ac:dyDescent="0.35">
      <c r="A205" s="333"/>
      <c r="B205" s="334"/>
      <c r="C205" s="334"/>
      <c r="D205" s="334"/>
      <c r="E205" s="334"/>
      <c r="F205" s="334"/>
      <c r="G205" s="335"/>
    </row>
    <row r="206" spans="1:7" x14ac:dyDescent="0.35">
      <c r="A206" s="333"/>
      <c r="B206" s="334"/>
      <c r="C206" s="334"/>
      <c r="D206" s="334"/>
      <c r="E206" s="334"/>
      <c r="F206" s="334"/>
      <c r="G206" s="335"/>
    </row>
    <row r="207" spans="1:7" x14ac:dyDescent="0.35">
      <c r="A207" s="333"/>
      <c r="B207" s="334"/>
      <c r="C207" s="334"/>
      <c r="D207" s="334"/>
      <c r="E207" s="334"/>
      <c r="F207" s="334"/>
      <c r="G207" s="335"/>
    </row>
    <row r="208" spans="1:7" ht="15.75" thickBot="1" x14ac:dyDescent="0.4">
      <c r="A208" s="74"/>
      <c r="B208" s="75"/>
      <c r="C208" s="75"/>
      <c r="D208" s="75"/>
      <c r="E208" s="76"/>
      <c r="F208" s="75"/>
      <c r="G208" s="111"/>
    </row>
    <row r="209" spans="1:7" ht="15.75" thickBot="1" x14ac:dyDescent="0.4">
      <c r="A209" s="71"/>
      <c r="B209" s="336" t="s">
        <v>37</v>
      </c>
      <c r="C209" s="337"/>
      <c r="D209" s="338"/>
      <c r="E209" s="72"/>
      <c r="F209" s="77"/>
      <c r="G209" s="112"/>
    </row>
    <row r="210" spans="1:7" x14ac:dyDescent="0.35">
      <c r="A210" s="333"/>
      <c r="B210" s="334"/>
      <c r="C210" s="334"/>
      <c r="D210" s="334"/>
      <c r="E210" s="334"/>
      <c r="F210" s="334"/>
      <c r="G210" s="335"/>
    </row>
    <row r="211" spans="1:7" x14ac:dyDescent="0.35">
      <c r="A211" s="333"/>
      <c r="B211" s="334"/>
      <c r="C211" s="334"/>
      <c r="D211" s="334"/>
      <c r="E211" s="334"/>
      <c r="F211" s="334"/>
      <c r="G211" s="335"/>
    </row>
    <row r="212" spans="1:7" x14ac:dyDescent="0.35">
      <c r="A212" s="333"/>
      <c r="B212" s="334"/>
      <c r="C212" s="334"/>
      <c r="D212" s="334"/>
      <c r="E212" s="334"/>
      <c r="F212" s="334"/>
      <c r="G212" s="335"/>
    </row>
    <row r="213" spans="1:7" ht="15.75" thickBot="1" x14ac:dyDescent="0.4">
      <c r="A213" s="68"/>
      <c r="B213" s="69"/>
      <c r="C213" s="69"/>
      <c r="D213" s="69"/>
      <c r="E213" s="70"/>
      <c r="F213" s="69"/>
      <c r="G213" s="109"/>
    </row>
    <row r="214" spans="1:7" ht="15.75" thickBot="1" x14ac:dyDescent="0.4">
      <c r="A214" s="71"/>
      <c r="B214" s="330" t="s">
        <v>18</v>
      </c>
      <c r="C214" s="331"/>
      <c r="D214" s="332"/>
      <c r="E214" s="72"/>
      <c r="F214" s="73"/>
      <c r="G214" s="110"/>
    </row>
    <row r="215" spans="1:7" x14ac:dyDescent="0.35">
      <c r="A215" s="324" t="s">
        <v>19</v>
      </c>
      <c r="B215" s="325"/>
      <c r="C215" s="328"/>
      <c r="D215" s="329"/>
      <c r="E215" s="329"/>
      <c r="F215" s="329"/>
      <c r="G215" s="329"/>
    </row>
    <row r="216" spans="1:7" x14ac:dyDescent="0.35">
      <c r="A216" s="326"/>
      <c r="B216" s="327"/>
      <c r="C216" s="328"/>
      <c r="D216" s="329"/>
      <c r="E216" s="329"/>
      <c r="F216" s="329"/>
      <c r="G216" s="329"/>
    </row>
    <row r="217" spans="1:7" x14ac:dyDescent="0.35">
      <c r="A217" s="326"/>
      <c r="B217" s="327"/>
      <c r="C217" s="328"/>
      <c r="D217" s="329"/>
      <c r="E217" s="329"/>
      <c r="F217" s="329"/>
      <c r="G217" s="329"/>
    </row>
    <row r="218" spans="1:7" x14ac:dyDescent="0.35">
      <c r="A218" s="326" t="s">
        <v>20</v>
      </c>
      <c r="B218" s="327"/>
      <c r="C218" s="328"/>
      <c r="D218" s="329"/>
      <c r="E218" s="329"/>
      <c r="F218" s="329"/>
      <c r="G218" s="329"/>
    </row>
    <row r="219" spans="1:7" x14ac:dyDescent="0.35">
      <c r="A219" s="326"/>
      <c r="B219" s="327"/>
      <c r="C219" s="328"/>
      <c r="D219" s="329"/>
      <c r="E219" s="329"/>
      <c r="F219" s="329"/>
      <c r="G219" s="329"/>
    </row>
    <row r="220" spans="1:7" ht="15.75" thickBot="1" x14ac:dyDescent="0.4">
      <c r="A220" s="339"/>
      <c r="B220" s="340"/>
      <c r="C220" s="328"/>
      <c r="D220" s="329"/>
      <c r="E220" s="329"/>
      <c r="F220" s="329"/>
      <c r="G220" s="329"/>
    </row>
    <row r="221" spans="1:7" ht="15.75" thickBot="1" x14ac:dyDescent="0.4">
      <c r="A221" s="68"/>
      <c r="B221" s="69"/>
      <c r="C221" s="69"/>
      <c r="D221" s="69"/>
      <c r="E221" s="70"/>
      <c r="F221" s="69"/>
      <c r="G221" s="69"/>
    </row>
    <row r="222" spans="1:7" ht="15.75" thickBot="1" x14ac:dyDescent="0.4">
      <c r="A222" s="78"/>
      <c r="B222" s="321" t="s">
        <v>21</v>
      </c>
      <c r="C222" s="322"/>
      <c r="D222" s="323"/>
      <c r="E222" s="79"/>
      <c r="F222" s="80"/>
      <c r="G222" s="80"/>
    </row>
    <row r="223" spans="1:7" x14ac:dyDescent="0.35">
      <c r="A223" s="81"/>
      <c r="B223" s="82"/>
      <c r="C223" s="82"/>
      <c r="D223" s="82"/>
      <c r="E223" s="83"/>
      <c r="F223" s="82"/>
      <c r="G223" s="82"/>
    </row>
    <row r="224" spans="1:7" x14ac:dyDescent="0.35">
      <c r="A224" s="81"/>
      <c r="B224" s="84" t="s">
        <v>22</v>
      </c>
      <c r="C224" s="85" t="s">
        <v>23</v>
      </c>
      <c r="D224" s="86"/>
      <c r="E224" s="87"/>
      <c r="F224" s="86"/>
      <c r="G224" s="86"/>
    </row>
    <row r="225" spans="1:7" x14ac:dyDescent="0.35">
      <c r="A225" s="81"/>
      <c r="B225" s="84" t="s">
        <v>24</v>
      </c>
      <c r="C225" s="85" t="s">
        <v>24</v>
      </c>
      <c r="D225" s="86"/>
      <c r="E225" s="87"/>
      <c r="F225" s="84"/>
      <c r="G225" s="86"/>
    </row>
    <row r="226" spans="1:7" x14ac:dyDescent="0.35">
      <c r="A226" s="81"/>
      <c r="B226" s="84" t="s">
        <v>25</v>
      </c>
      <c r="C226" s="85" t="s">
        <v>25</v>
      </c>
      <c r="D226" s="86"/>
      <c r="E226" s="87"/>
      <c r="F226" s="84"/>
      <c r="G226" s="86"/>
    </row>
    <row r="227" spans="1:7" x14ac:dyDescent="0.35">
      <c r="A227" s="81"/>
      <c r="B227" s="84" t="s">
        <v>26</v>
      </c>
      <c r="C227" s="85" t="s">
        <v>26</v>
      </c>
      <c r="D227" s="86"/>
      <c r="E227" s="87"/>
      <c r="F227" s="84"/>
      <c r="G227" s="86"/>
    </row>
    <row r="228" spans="1:7" x14ac:dyDescent="0.35">
      <c r="A228" s="81"/>
      <c r="B228" s="84"/>
      <c r="C228" s="85"/>
      <c r="D228" s="86"/>
      <c r="E228" s="87"/>
      <c r="F228" s="86"/>
      <c r="G228" s="86"/>
    </row>
    <row r="229" spans="1:7" x14ac:dyDescent="0.35">
      <c r="A229" s="81"/>
      <c r="B229" s="84" t="s">
        <v>27</v>
      </c>
      <c r="C229" s="85" t="s">
        <v>28</v>
      </c>
      <c r="D229" s="86"/>
      <c r="E229" s="87"/>
      <c r="F229" s="86"/>
      <c r="G229" s="86"/>
    </row>
    <row r="230" spans="1:7" x14ac:dyDescent="0.35">
      <c r="A230" s="81"/>
      <c r="B230" s="84" t="s">
        <v>24</v>
      </c>
      <c r="C230" s="85" t="s">
        <v>24</v>
      </c>
      <c r="D230" s="86"/>
      <c r="E230" s="87"/>
      <c r="F230" s="86"/>
      <c r="G230" s="86"/>
    </row>
    <row r="231" spans="1:7" x14ac:dyDescent="0.35">
      <c r="A231" s="81"/>
      <c r="B231" s="84" t="s">
        <v>25</v>
      </c>
      <c r="C231" s="85" t="s">
        <v>25</v>
      </c>
      <c r="D231" s="86"/>
      <c r="E231" s="87"/>
      <c r="F231" s="86"/>
      <c r="G231" s="86"/>
    </row>
    <row r="232" spans="1:7" x14ac:dyDescent="0.35">
      <c r="A232" s="81"/>
      <c r="B232" s="84" t="s">
        <v>26</v>
      </c>
      <c r="C232" s="85" t="s">
        <v>26</v>
      </c>
      <c r="D232" s="86"/>
      <c r="E232" s="87"/>
      <c r="F232" s="86"/>
      <c r="G232" s="86"/>
    </row>
    <row r="233" spans="1:7" x14ac:dyDescent="0.35">
      <c r="A233" s="81"/>
      <c r="B233" s="84"/>
      <c r="C233" s="84"/>
      <c r="D233" s="86"/>
      <c r="E233" s="87"/>
      <c r="F233" s="86"/>
      <c r="G233" s="85"/>
    </row>
    <row r="234" spans="1:7" x14ac:dyDescent="0.35">
      <c r="A234" s="81"/>
      <c r="B234" s="84" t="s">
        <v>29</v>
      </c>
      <c r="C234" s="84"/>
      <c r="D234" s="84"/>
      <c r="E234" s="85"/>
      <c r="F234" s="88"/>
      <c r="G234" s="88"/>
    </row>
    <row r="235" spans="1:7" x14ac:dyDescent="0.35">
      <c r="A235" s="81"/>
      <c r="B235" s="84" t="s">
        <v>24</v>
      </c>
      <c r="C235" s="88"/>
      <c r="D235" s="88"/>
      <c r="E235" s="85"/>
      <c r="F235" s="88"/>
      <c r="G235" s="88"/>
    </row>
    <row r="236" spans="1:7" x14ac:dyDescent="0.35">
      <c r="A236" s="81"/>
      <c r="B236" s="84" t="s">
        <v>25</v>
      </c>
      <c r="C236" s="88"/>
      <c r="D236" s="88"/>
      <c r="E236" s="85"/>
      <c r="F236" s="88"/>
      <c r="G236" s="88"/>
    </row>
    <row r="237" spans="1:7" x14ac:dyDescent="0.35">
      <c r="A237" s="81"/>
      <c r="B237" s="84" t="s">
        <v>26</v>
      </c>
      <c r="C237" s="88"/>
      <c r="D237" s="88"/>
      <c r="E237" s="85"/>
      <c r="F237" s="88"/>
      <c r="G237" s="88"/>
    </row>
    <row r="238" spans="1:7" x14ac:dyDescent="0.35">
      <c r="A238" s="81"/>
      <c r="B238" s="84"/>
      <c r="C238" s="88"/>
      <c r="D238" s="88"/>
      <c r="E238" s="85"/>
      <c r="F238" s="88"/>
      <c r="G238" s="88"/>
    </row>
    <row r="239" spans="1:7" x14ac:dyDescent="0.35">
      <c r="A239" s="81"/>
      <c r="B239" s="84"/>
      <c r="C239" s="88"/>
      <c r="D239" s="88"/>
      <c r="E239" s="85"/>
      <c r="F239" s="88"/>
      <c r="G239" s="88"/>
    </row>
    <row r="240" spans="1:7" x14ac:dyDescent="0.35">
      <c r="A240" s="81"/>
      <c r="B240" s="84" t="s">
        <v>37</v>
      </c>
      <c r="C240" s="88"/>
      <c r="D240" s="88"/>
      <c r="E240" s="85"/>
      <c r="F240" s="88"/>
      <c r="G240" s="88"/>
    </row>
    <row r="241" spans="1:7" x14ac:dyDescent="0.35">
      <c r="A241" s="81"/>
      <c r="B241" s="84" t="s">
        <v>24</v>
      </c>
      <c r="C241" s="88"/>
      <c r="D241" s="88"/>
      <c r="E241" s="85"/>
      <c r="F241" s="88"/>
      <c r="G241" s="88"/>
    </row>
    <row r="242" spans="1:7" x14ac:dyDescent="0.35">
      <c r="A242" s="81"/>
      <c r="B242" s="84" t="s">
        <v>25</v>
      </c>
      <c r="C242" s="88"/>
      <c r="D242" s="88"/>
      <c r="E242" s="85"/>
      <c r="F242" s="88"/>
      <c r="G242" s="88"/>
    </row>
    <row r="243" spans="1:7" ht="15.75" thickBot="1" x14ac:dyDescent="0.4">
      <c r="A243" s="68"/>
      <c r="B243" s="98" t="s">
        <v>26</v>
      </c>
      <c r="C243" s="69"/>
      <c r="D243" s="69"/>
      <c r="E243" s="70"/>
      <c r="F243" s="69"/>
      <c r="G243" s="69"/>
    </row>
    <row r="248" spans="1:7" x14ac:dyDescent="0.35">
      <c r="C248" s="143"/>
    </row>
  </sheetData>
  <mergeCells count="87">
    <mergeCell ref="B65:C65"/>
    <mergeCell ref="B48:C48"/>
    <mergeCell ref="B35:C35"/>
    <mergeCell ref="B60:C60"/>
    <mergeCell ref="B54:C54"/>
    <mergeCell ref="B53:C53"/>
    <mergeCell ref="B52:C52"/>
    <mergeCell ref="A195:G197"/>
    <mergeCell ref="B177:C177"/>
    <mergeCell ref="A155:G155"/>
    <mergeCell ref="B199:D199"/>
    <mergeCell ref="B178:C178"/>
    <mergeCell ref="B184:C184"/>
    <mergeCell ref="B185:C185"/>
    <mergeCell ref="B183:C183"/>
    <mergeCell ref="B194:D194"/>
    <mergeCell ref="B161:C161"/>
    <mergeCell ref="A170:A171"/>
    <mergeCell ref="B170:C170"/>
    <mergeCell ref="B171:C171"/>
    <mergeCell ref="B169:C169"/>
    <mergeCell ref="A165:A168"/>
    <mergeCell ref="B191:C191"/>
    <mergeCell ref="B192:C192"/>
    <mergeCell ref="B193:C193"/>
    <mergeCell ref="B163:C163"/>
    <mergeCell ref="B69:C69"/>
    <mergeCell ref="B222:D222"/>
    <mergeCell ref="A215:B217"/>
    <mergeCell ref="C215:G217"/>
    <mergeCell ref="B214:D214"/>
    <mergeCell ref="A200:G202"/>
    <mergeCell ref="B204:D204"/>
    <mergeCell ref="A205:G207"/>
    <mergeCell ref="B209:D209"/>
    <mergeCell ref="A210:G212"/>
    <mergeCell ref="A218:B220"/>
    <mergeCell ref="C218:G220"/>
    <mergeCell ref="A13:C13"/>
    <mergeCell ref="A17:A18"/>
    <mergeCell ref="C15:C16"/>
    <mergeCell ref="A15:B16"/>
    <mergeCell ref="C17:C18"/>
    <mergeCell ref="D12:G12"/>
    <mergeCell ref="D15:D16"/>
    <mergeCell ref="D17:D18"/>
    <mergeCell ref="E15:E16"/>
    <mergeCell ref="E17:E18"/>
    <mergeCell ref="F15:F16"/>
    <mergeCell ref="F17:F18"/>
    <mergeCell ref="G15:G16"/>
    <mergeCell ref="G17:G18"/>
    <mergeCell ref="B17:B18"/>
    <mergeCell ref="B110:C110"/>
    <mergeCell ref="B105:C105"/>
    <mergeCell ref="B128:C128"/>
    <mergeCell ref="B111:C111"/>
    <mergeCell ref="B112:C112"/>
    <mergeCell ref="B126:C126"/>
    <mergeCell ref="B127:C127"/>
    <mergeCell ref="B119:C119"/>
    <mergeCell ref="B120:C120"/>
    <mergeCell ref="B23:C23"/>
    <mergeCell ref="B73:C73"/>
    <mergeCell ref="B27:C27"/>
    <mergeCell ref="B31:C31"/>
    <mergeCell ref="B40:C40"/>
    <mergeCell ref="B44:C44"/>
    <mergeCell ref="B78:C78"/>
    <mergeCell ref="B77:C77"/>
    <mergeCell ref="B100:C100"/>
    <mergeCell ref="B143:C143"/>
    <mergeCell ref="B118:C118"/>
    <mergeCell ref="B94:C94"/>
    <mergeCell ref="B134:C134"/>
    <mergeCell ref="B159:C159"/>
    <mergeCell ref="B176:C176"/>
    <mergeCell ref="B85:C85"/>
    <mergeCell ref="B81:C81"/>
    <mergeCell ref="B79:C79"/>
    <mergeCell ref="B146:C146"/>
    <mergeCell ref="B144:C144"/>
    <mergeCell ref="B157:C157"/>
    <mergeCell ref="B151:C151"/>
    <mergeCell ref="B153:C153"/>
    <mergeCell ref="B152:C152"/>
    <mergeCell ref="B162:C162"/>
  </mergeCells>
  <pageMargins left="0.35433070866141736" right="0.35433070866141736" top="0.39370078740157483" bottom="0.39370078740157483" header="0.51181102362204722" footer="0.51181102362204722"/>
  <pageSetup paperSize="8"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2018-03-05T16:56:32Z</cp:lastPrinted>
  <dcterms:created xsi:type="dcterms:W3CDTF">2015-07-30T08:46:02Z</dcterms:created>
  <dcterms:modified xsi:type="dcterms:W3CDTF">2018-03-28T13:22:45Z</dcterms:modified>
</cp:coreProperties>
</file>